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Formatos Transparencia 2025\"/>
    </mc:Choice>
  </mc:AlternateContent>
  <xr:revisionPtr revIDLastSave="0" documentId="13_ncr:1_{91611C68-4797-4510-A011-C3B57E3A4292}" xr6:coauthVersionLast="36" xr6:coauthVersionMax="36" xr10:uidLastSave="{00000000-0000-0000-0000-000000000000}"/>
  <bookViews>
    <workbookView xWindow="0" yWindow="0" windowWidth="28800" windowHeight="11325" activeTab="4" xr2:uid="{00000000-000D-0000-FFFF-FFFF00000000}"/>
  </bookViews>
  <sheets>
    <sheet name="ENERO 2025" sheetId="1" r:id="rId1"/>
    <sheet name="FEBRERO 2025" sheetId="2" r:id="rId2"/>
    <sheet name="MARZO 25025" sheetId="3" r:id="rId3"/>
    <sheet name="ABRIL 2025" sheetId="4" r:id="rId4"/>
    <sheet name="MAYO 2025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9" i="5" l="1"/>
  <c r="E139" i="5"/>
  <c r="F139" i="5"/>
  <c r="D139" i="5"/>
  <c r="E130" i="4" l="1"/>
  <c r="G130" i="4" s="1"/>
  <c r="F130" i="4"/>
  <c r="D130" i="4"/>
  <c r="G90" i="3" l="1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B9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<sst xmlns="http://schemas.openxmlformats.org/spreadsheetml/2006/main" count="578" uniqueCount="171">
  <si>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</si>
  <si>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</si>
  <si>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</si>
  <si>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</si>
  <si>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</si>
  <si>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</si>
  <si>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</si>
  <si>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</si>
  <si>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</si>
  <si>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</si>
  <si>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</si>
  <si>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</si>
  <si>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</si>
  <si>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</si>
  <si>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</si>
  <si>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</si>
  <si>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</si>
  <si>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</si>
  <si>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</si>
  <si>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</si>
  <si>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</si>
  <si>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</si>
  <si>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</si>
  <si>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</si>
  <si>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</si>
  <si>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</si>
  <si>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</si>
  <si>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</si>
  <si>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</si>
  <si>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</si>
  <si>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</si>
  <si>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</si>
  <si>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</si>
  <si>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</si>
  <si>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</si>
  <si>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</si>
  <si>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</si>
  <si>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</si>
  <si>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</si>
  <si>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</si>
  <si>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</si>
  <si>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</si>
  <si>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</si>
  <si>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</si>
  <si>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</si>
  <si>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</si>
  <si>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</si>
  <si>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</si>
  <si>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</si>
  <si>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</si>
  <si>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</si>
  <si>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</si>
  <si>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</si>
  <si>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</si>
  <si>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</si>
  <si>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</si>
  <si>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</si>
  <si>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</si>
  <si>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</si>
  <si>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</si>
  <si>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</si>
  <si>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</si>
  <si>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</si>
  <si>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</si>
  <si>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</si>
  <si>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</si>
  <si>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</si>
  <si>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</si>
  <si>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</si>
  <si>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</si>
  <si>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</si>
  <si>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</si>
  <si>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</si>
  <si>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</si>
  <si>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</si>
  <si>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</si>
  <si>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</si>
  <si>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</si>
  <si>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</si>
  <si>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</si>
  <si>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</si>
  <si>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</si>
  <si>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</si>
  <si>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</si>
  <si>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</si>
  <si>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</si>
  <si>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</si>
  <si>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</si>
  <si>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</si>
  <si>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</si>
  <si>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</si>
  <si>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</si>
  <si>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</si>
  <si>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</si>
  <si>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</si>
  <si>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</si>
  <si>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</si>
  <si>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</si>
  <si>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</si>
  <si>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</si>
  <si>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</si>
  <si>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</si>
  <si>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</si>
  <si>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</si>
  <si>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</si>
  <si>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</si>
  <si>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</si>
  <si>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</si>
  <si>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</si>
  <si>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</si>
  <si>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</si>
  <si>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</si>
  <si>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</si>
  <si>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</si>
  <si>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</si>
  <si>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</si>
  <si>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</si>
  <si>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</si>
  <si>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</si>
  <si>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</si>
  <si>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</si>
  <si>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</si>
  <si>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</si>
  <si>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</si>
  <si>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</si>
  <si>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</si>
  <si>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</si>
  <si>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</si>
  <si>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</si>
  <si>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</si>
  <si>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</si>
  <si>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</si>
  <si>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</si>
  <si>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</si>
  <si>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</si>
  <si>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</si>
  <si>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</si>
  <si>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</si>
  <si>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</si>
  <si>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</si>
  <si>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</si>
  <si>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</si>
  <si>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</si>
  <si>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</si>
  <si>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</si>
  <si>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</si>
  <si>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</si>
  <si>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</si>
  <si>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</si>
  <si>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</si>
  <si>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</si>
  <si>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</si>
  <si>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</si>
  <si>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</si>
  <si>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</si>
  <si>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</si>
  <si>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</si>
  <si>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</si>
  <si>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</si>
  <si>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</si>
  <si>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</si>
  <si>
    <t>REPORTE DE APORTACIONES FEDERALES POR PROGRAMA DEL MES DE MAYO 2025</t>
  </si>
  <si>
    <t>131</t>
  </si>
  <si>
    <t>127</t>
  </si>
  <si>
    <t>128</t>
  </si>
  <si>
    <t>129</t>
  </si>
  <si>
    <t>130</t>
  </si>
  <si>
    <t>133</t>
  </si>
  <si>
    <t>134</t>
  </si>
  <si>
    <t>135</t>
  </si>
  <si>
    <t>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</si>
</sst>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44" fontId="8" fillId="0" borderId="0" xfId="0" applyNumberFormat="1" applyFont="1" applyBorder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ANNY%20-%20EGRESOS/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3"/>
  <sheetViews>
    <sheetView topLeftCell="A76" workbookViewId="0">
      <selection activeCell="G93" sqref="G93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80" t="s">
        <v>0</v>
      </c>
      <c r="C2" s="81"/>
      <c r="D2" s="81"/>
      <c r="E2" s="81"/>
      <c r="F2" s="81"/>
      <c r="G2" s="82"/>
    </row>
    <row r="3" spans="2:7" ht="15.75" thickBot="1" x14ac:dyDescent="0.3">
      <c r="B3" s="2"/>
      <c r="C3" s="3"/>
      <c r="D3" s="4"/>
      <c r="E3" s="4"/>
      <c r="F3" s="4"/>
      <c r="G3" s="4"/>
    </row>
    <row r="4" spans="2:7" ht="46.5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79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79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79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79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79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79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79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79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79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79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79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79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79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79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79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79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79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79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79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79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79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79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79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79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79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79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79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79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79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79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79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79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79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79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79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79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79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79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79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79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79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79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79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79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79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79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79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79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79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79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79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79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79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79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79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79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79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79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79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79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79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79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79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79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79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79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79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79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79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79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79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79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79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79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79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79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79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79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  <mergeCell ref="B29:B33"/>
    <mergeCell ref="B2:G2"/>
    <mergeCell ref="B7:B13"/>
    <mergeCell ref="B14:B17"/>
    <mergeCell ref="B18:B19"/>
    <mergeCell ref="B22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3"/>
  <sheetViews>
    <sheetView workbookViewId="0">
      <selection activeCell="G103" sqref="G103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8" width="16.28515625" bestFit="1" customWidth="1"/>
  </cols>
  <sheetData>
    <row r="1" spans="2:7" ht="15.75" thickBot="1" x14ac:dyDescent="0.3"/>
    <row r="2" spans="2:7" ht="15.75" customHeight="1" thickBot="1" x14ac:dyDescent="0.3">
      <c r="B2" s="80" t="s">
        <v>121</v>
      </c>
      <c r="C2" s="81"/>
      <c r="D2" s="81"/>
      <c r="E2" s="81"/>
      <c r="F2" s="81"/>
      <c r="G2" s="82"/>
    </row>
    <row r="3" spans="2:7" ht="15.75" customHeight="1" thickBot="1" x14ac:dyDescent="0.3"/>
    <row r="4" spans="2:7" ht="23.25" thickBot="1" x14ac:dyDescent="0.3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25">
      <c r="B5" s="89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25">
      <c r="B6" s="90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25">
      <c r="B7" s="90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.75" thickBot="1" x14ac:dyDescent="0.3">
      <c r="B8" s="91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25">
      <c r="B9" s="92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25">
      <c r="B10" s="93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25">
      <c r="B11" s="93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.75" thickBot="1" x14ac:dyDescent="0.3">
      <c r="B12" s="94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25">
      <c r="B13" s="83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25">
      <c r="B14" s="84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.75" thickBot="1" x14ac:dyDescent="0.3">
      <c r="B15" s="85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25">
      <c r="B16" s="83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.75" thickBot="1" x14ac:dyDescent="0.3">
      <c r="B17" s="85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25">
      <c r="B18" s="83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25">
      <c r="B19" s="84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25">
      <c r="B20" s="84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.75" thickBot="1" x14ac:dyDescent="0.3">
      <c r="B21" s="85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25">
      <c r="B22" s="86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25">
      <c r="B23" s="87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25">
      <c r="B24" s="87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.75" thickBot="1" x14ac:dyDescent="0.3">
      <c r="B25" s="88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25">
      <c r="B26" s="83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25">
      <c r="B27" s="84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.75" thickBot="1" x14ac:dyDescent="0.3">
      <c r="B28" s="85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25">
      <c r="B29" s="98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25">
      <c r="B30" s="99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25">
      <c r="B31" s="99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25">
      <c r="B32" s="99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25">
      <c r="B33" s="99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25">
      <c r="B34" s="99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25">
      <c r="B35" s="99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25">
      <c r="B36" s="99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25">
      <c r="B37" s="99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25">
      <c r="B38" s="99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25">
      <c r="B39" s="99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25">
      <c r="B40" s="99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25">
      <c r="B41" s="99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25">
      <c r="B42" s="99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.75" thickBot="1" x14ac:dyDescent="0.3">
      <c r="B43" s="100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.75" thickBot="1" x14ac:dyDescent="0.3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25">
      <c r="B45" s="83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25">
      <c r="B46" s="84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25">
      <c r="B47" s="84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25">
      <c r="B48" s="84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25">
      <c r="B49" s="84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.75" thickBot="1" x14ac:dyDescent="0.3">
      <c r="B50" s="85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25">
      <c r="B51" s="83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25">
      <c r="B52" s="84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25">
      <c r="B53" s="84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25">
      <c r="B54" s="84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25">
      <c r="B55" s="84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25">
      <c r="B56" s="84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25">
      <c r="B57" s="84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.75" thickBot="1" x14ac:dyDescent="0.3">
      <c r="B58" s="85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25">
      <c r="B59" s="83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25">
      <c r="B60" s="84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.75" thickBot="1" x14ac:dyDescent="0.3">
      <c r="B61" s="85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25">
      <c r="B62" s="83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25">
      <c r="B63" s="84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25">
      <c r="B64" s="84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25">
      <c r="B65" s="84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25">
      <c r="B66" s="84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25">
      <c r="B67" s="84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.75" thickBot="1" x14ac:dyDescent="0.3">
      <c r="B68" s="85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.75" thickBot="1" x14ac:dyDescent="0.3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25">
      <c r="B70" s="83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25">
      <c r="B71" s="84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25">
      <c r="B72" s="84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25">
      <c r="B73" s="84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25">
      <c r="B74" s="84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25">
      <c r="B75" s="84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25">
      <c r="B76" s="84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25">
      <c r="B77" s="84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25">
      <c r="B78" s="84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25">
      <c r="B79" s="84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25">
      <c r="B80" s="84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25">
      <c r="B81" s="84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25">
      <c r="B82" s="84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25">
      <c r="B83" s="84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25">
      <c r="B84" s="84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25">
      <c r="B85" s="84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25">
      <c r="B86" s="84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.75" thickBot="1" x14ac:dyDescent="0.3">
      <c r="B87" s="85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.75" thickBot="1" x14ac:dyDescent="0.3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.75" thickBot="1" x14ac:dyDescent="0.3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.75" thickBot="1" x14ac:dyDescent="0.3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.75" thickBot="1" x14ac:dyDescent="0.3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25">
      <c r="B92" s="83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.75" thickBot="1" x14ac:dyDescent="0.3">
      <c r="B93" s="85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.75" thickBot="1" x14ac:dyDescent="0.3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.75" thickBot="1" x14ac:dyDescent="0.3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25">
      <c r="B96" s="95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25">
      <c r="B97" s="96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25">
      <c r="B98" s="96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25">
      <c r="B99" s="96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.75" thickBot="1" x14ac:dyDescent="0.3">
      <c r="B100" s="97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.75" thickBot="1" x14ac:dyDescent="0.3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.75" thickBot="1" x14ac:dyDescent="0.3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25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  <mergeCell ref="B18:B21"/>
    <mergeCell ref="B22:B25"/>
    <mergeCell ref="B5:B8"/>
    <mergeCell ref="B9:B12"/>
    <mergeCell ref="B2:G2"/>
    <mergeCell ref="B13:B15"/>
    <mergeCell ref="B16:B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zoomScaleNormal="100" workbookViewId="0">
      <selection activeCell="H16" sqref="H16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80" t="s">
        <v>122</v>
      </c>
      <c r="C3" s="81"/>
      <c r="D3" s="81"/>
      <c r="E3" s="81"/>
      <c r="F3" s="81"/>
      <c r="G3" s="8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61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104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105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105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106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107" t="s">
        <v>123</v>
      </c>
      <c r="C11" s="46" t="s">
        <v>20</v>
      </c>
      <c r="D11" s="47">
        <v>0</v>
      </c>
      <c r="E11" s="47">
        <v>1317788.5999999999</v>
      </c>
      <c r="F11" s="47">
        <v>184267.42</v>
      </c>
      <c r="G11" s="48">
        <v>1502056.0199999998</v>
      </c>
      <c r="H11" s="41"/>
    </row>
    <row r="12" spans="1:8" x14ac:dyDescent="0.25">
      <c r="A12" s="41"/>
      <c r="B12" s="108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108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109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110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111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112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113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113"/>
      <c r="C20" s="49" t="s">
        <v>66</v>
      </c>
      <c r="D20" s="50">
        <v>0</v>
      </c>
      <c r="E20" s="50">
        <v>6928009.0800000001</v>
      </c>
      <c r="F20" s="50">
        <v>14703</v>
      </c>
      <c r="G20" s="51">
        <v>6942712.0800000001</v>
      </c>
      <c r="H20" s="41"/>
    </row>
    <row r="21" spans="1:8" ht="15.75" thickBot="1" x14ac:dyDescent="0.3">
      <c r="A21" s="41"/>
      <c r="B21" s="114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101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102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102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103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112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113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114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118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119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119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119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119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120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112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113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113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113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113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114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112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113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113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113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113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113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113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114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112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113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114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112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113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113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113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113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113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114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86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87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87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87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87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87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87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87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87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87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87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87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87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87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87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88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112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114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115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116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116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117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7"/>
      <c r="D90" s="68">
        <f>SUM(D7:D89)</f>
        <v>70250558.019999996</v>
      </c>
      <c r="E90" s="68">
        <f>SUM(E7:E89)</f>
        <v>148243947.62</v>
      </c>
      <c r="F90" s="68">
        <f>SUM(F7:F89)</f>
        <v>113410307.87</v>
      </c>
      <c r="G90" s="68">
        <f>SUM(G7:G89)</f>
        <v>331904813.51000011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</sheetData>
  <mergeCells count="15"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0"/>
  <sheetViews>
    <sheetView workbookViewId="0">
      <selection sqref="A1:XFD1048576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121" t="s">
        <v>160</v>
      </c>
      <c r="C1" s="121"/>
      <c r="D1" s="121"/>
      <c r="E1" s="121"/>
      <c r="F1" s="121"/>
      <c r="G1" s="12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80" t="s">
        <v>128</v>
      </c>
      <c r="C3" s="81"/>
      <c r="D3" s="81"/>
      <c r="E3" s="81"/>
      <c r="F3" s="81"/>
      <c r="G3" s="8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22" t="s">
        <v>56</v>
      </c>
      <c r="C7" s="74" t="s">
        <v>57</v>
      </c>
      <c r="D7" s="75">
        <v>0</v>
      </c>
      <c r="E7" s="75">
        <v>861767.5</v>
      </c>
      <c r="F7" s="75">
        <v>147886.50000000003</v>
      </c>
      <c r="G7" s="75">
        <v>1009654</v>
      </c>
    </row>
    <row r="8" spans="1:8" ht="15.75" thickBot="1" x14ac:dyDescent="0.3">
      <c r="B8" s="122"/>
      <c r="C8" s="74" t="s">
        <v>58</v>
      </c>
      <c r="D8" s="75">
        <v>0</v>
      </c>
      <c r="E8" s="75">
        <v>196800.35</v>
      </c>
      <c r="F8" s="75">
        <v>364338.51000000007</v>
      </c>
      <c r="G8" s="75">
        <v>561138.8600000001</v>
      </c>
    </row>
    <row r="9" spans="1:8" ht="15.75" thickBot="1" x14ac:dyDescent="0.3">
      <c r="B9" s="122"/>
      <c r="C9" s="74" t="s">
        <v>59</v>
      </c>
      <c r="D9" s="75">
        <v>0</v>
      </c>
      <c r="E9" s="75">
        <v>3608083.28</v>
      </c>
      <c r="F9" s="75">
        <v>568133.63</v>
      </c>
      <c r="G9" s="75">
        <v>4176216.9099999997</v>
      </c>
    </row>
    <row r="10" spans="1:8" ht="15.75" thickBot="1" x14ac:dyDescent="0.3">
      <c r="B10" s="122"/>
      <c r="C10" s="74" t="s">
        <v>60</v>
      </c>
      <c r="D10" s="75">
        <v>0</v>
      </c>
      <c r="E10" s="75">
        <v>0</v>
      </c>
      <c r="F10" s="75">
        <v>886421.11</v>
      </c>
      <c r="G10" s="75">
        <v>886421.11</v>
      </c>
    </row>
    <row r="11" spans="1:8" ht="15.75" thickBot="1" x14ac:dyDescent="0.3">
      <c r="B11" s="122" t="s">
        <v>19</v>
      </c>
      <c r="C11" s="74" t="s">
        <v>20</v>
      </c>
      <c r="D11" s="75">
        <v>0</v>
      </c>
      <c r="E11" s="75">
        <v>1071579.7</v>
      </c>
      <c r="F11" s="75">
        <v>118980.7</v>
      </c>
      <c r="G11" s="75">
        <v>1190560.3999999999</v>
      </c>
    </row>
    <row r="12" spans="1:8" ht="15.75" thickBot="1" x14ac:dyDescent="0.3">
      <c r="B12" s="122"/>
      <c r="C12" s="74" t="s">
        <v>21</v>
      </c>
      <c r="D12" s="75">
        <v>0</v>
      </c>
      <c r="E12" s="75">
        <v>100659.7</v>
      </c>
      <c r="F12" s="75">
        <v>4972.37</v>
      </c>
      <c r="G12" s="75">
        <v>105632.06999999999</v>
      </c>
    </row>
    <row r="13" spans="1:8" ht="15.75" thickBot="1" x14ac:dyDescent="0.3">
      <c r="B13" s="122"/>
      <c r="C13" s="74" t="s">
        <v>22</v>
      </c>
      <c r="D13" s="75">
        <v>0</v>
      </c>
      <c r="E13" s="75">
        <v>124126.8</v>
      </c>
      <c r="F13" s="75">
        <v>375486.69</v>
      </c>
      <c r="G13" s="75">
        <v>499613.49</v>
      </c>
    </row>
    <row r="14" spans="1:8" ht="15.75" thickBot="1" x14ac:dyDescent="0.3">
      <c r="B14" s="122"/>
      <c r="C14" s="74" t="s">
        <v>23</v>
      </c>
      <c r="D14" s="75">
        <v>0</v>
      </c>
      <c r="E14" s="75">
        <v>184117.25</v>
      </c>
      <c r="F14" s="75">
        <v>4160.96</v>
      </c>
      <c r="G14" s="75">
        <v>188278.21</v>
      </c>
    </row>
    <row r="15" spans="1:8" ht="15.75" thickBot="1" x14ac:dyDescent="0.3">
      <c r="B15" s="122" t="s">
        <v>24</v>
      </c>
      <c r="C15" s="74" t="s">
        <v>25</v>
      </c>
      <c r="D15" s="75">
        <v>0</v>
      </c>
      <c r="E15" s="75">
        <v>731262.35</v>
      </c>
      <c r="F15" s="75">
        <v>2828984.4299999997</v>
      </c>
      <c r="G15" s="75">
        <v>3560246.78</v>
      </c>
    </row>
    <row r="16" spans="1:8" ht="15.75" thickBot="1" x14ac:dyDescent="0.3">
      <c r="B16" s="122"/>
      <c r="C16" s="74" t="s">
        <v>26</v>
      </c>
      <c r="D16" s="75">
        <v>0</v>
      </c>
      <c r="E16" s="75">
        <v>472647.95</v>
      </c>
      <c r="F16" s="75">
        <v>95358.47</v>
      </c>
      <c r="G16" s="75">
        <v>568006.42000000004</v>
      </c>
    </row>
    <row r="17" spans="2:7" ht="15.75" thickBot="1" x14ac:dyDescent="0.3">
      <c r="B17" s="122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22" t="s">
        <v>81</v>
      </c>
      <c r="C18" s="74" t="s">
        <v>82</v>
      </c>
      <c r="D18" s="75">
        <v>0</v>
      </c>
      <c r="E18" s="75">
        <v>45757640.460000001</v>
      </c>
      <c r="F18" s="75">
        <v>7689626.7199999997</v>
      </c>
      <c r="G18" s="75">
        <v>53447267.18</v>
      </c>
    </row>
    <row r="19" spans="2:7" ht="15.75" thickBot="1" x14ac:dyDescent="0.3">
      <c r="B19" s="122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22" t="s">
        <v>63</v>
      </c>
      <c r="C20" s="74" t="s">
        <v>64</v>
      </c>
      <c r="D20" s="75">
        <v>0</v>
      </c>
      <c r="E20" s="75">
        <v>1201960.44</v>
      </c>
      <c r="F20" s="75">
        <v>321737.32</v>
      </c>
      <c r="G20" s="75">
        <v>1523697.76</v>
      </c>
    </row>
    <row r="21" spans="2:7" ht="15.75" thickBot="1" x14ac:dyDescent="0.3">
      <c r="B21" s="122"/>
      <c r="C21" s="74" t="s">
        <v>65</v>
      </c>
      <c r="D21" s="75">
        <v>0</v>
      </c>
      <c r="E21" s="75">
        <v>1424617.9100000001</v>
      </c>
      <c r="F21" s="75">
        <v>151072.89999999997</v>
      </c>
      <c r="G21" s="75">
        <v>1575690.81</v>
      </c>
    </row>
    <row r="22" spans="2:7" ht="15.75" thickBot="1" x14ac:dyDescent="0.3">
      <c r="B22" s="122"/>
      <c r="C22" s="74" t="s">
        <v>66</v>
      </c>
      <c r="D22" s="75">
        <v>0</v>
      </c>
      <c r="E22" s="75">
        <v>2399937.6399999997</v>
      </c>
      <c r="F22" s="75">
        <v>0</v>
      </c>
      <c r="G22" s="75">
        <v>2399937.6399999997</v>
      </c>
    </row>
    <row r="23" spans="2:7" ht="15.75" thickBot="1" x14ac:dyDescent="0.3">
      <c r="B23" s="122"/>
      <c r="C23" s="74" t="s">
        <v>67</v>
      </c>
      <c r="D23" s="75">
        <v>0</v>
      </c>
      <c r="E23" s="75">
        <v>213154.7</v>
      </c>
      <c r="F23" s="75">
        <v>0</v>
      </c>
      <c r="G23" s="75">
        <v>213154.7</v>
      </c>
    </row>
    <row r="24" spans="2:7" ht="15.75" thickBot="1" x14ac:dyDescent="0.3">
      <c r="B24" s="122" t="s">
        <v>72</v>
      </c>
      <c r="C24" s="74" t="s">
        <v>73</v>
      </c>
      <c r="D24" s="75">
        <v>0</v>
      </c>
      <c r="E24" s="75">
        <v>1875324.84</v>
      </c>
      <c r="F24" s="75">
        <v>365086.71</v>
      </c>
      <c r="G24" s="75">
        <v>2240411.5500000003</v>
      </c>
    </row>
    <row r="25" spans="2:7" ht="15.75" thickBot="1" x14ac:dyDescent="0.3">
      <c r="B25" s="122"/>
      <c r="C25" s="74" t="s">
        <v>74</v>
      </c>
      <c r="D25" s="75">
        <v>0</v>
      </c>
      <c r="E25" s="75">
        <v>785896.77</v>
      </c>
      <c r="F25" s="75">
        <v>394.98</v>
      </c>
      <c r="G25" s="75">
        <v>786291.75</v>
      </c>
    </row>
    <row r="26" spans="2:7" ht="15.75" thickBot="1" x14ac:dyDescent="0.3">
      <c r="B26" s="122"/>
      <c r="C26" s="74" t="s">
        <v>75</v>
      </c>
      <c r="D26" s="75">
        <v>0</v>
      </c>
      <c r="E26" s="75">
        <v>340472.07</v>
      </c>
      <c r="F26" s="75">
        <v>33232.839999999997</v>
      </c>
      <c r="G26" s="75">
        <v>373704.91000000003</v>
      </c>
    </row>
    <row r="27" spans="2:7" ht="15.75" thickBot="1" x14ac:dyDescent="0.3">
      <c r="B27" s="122"/>
      <c r="C27" s="74" t="s">
        <v>76</v>
      </c>
      <c r="D27" s="75">
        <v>0</v>
      </c>
      <c r="E27" s="75">
        <v>0</v>
      </c>
      <c r="F27" s="75">
        <v>105553.14</v>
      </c>
      <c r="G27" s="75">
        <v>105553.14</v>
      </c>
    </row>
    <row r="28" spans="2:7" ht="15.75" thickBot="1" x14ac:dyDescent="0.3">
      <c r="B28" s="122" t="s">
        <v>84</v>
      </c>
      <c r="C28" s="74" t="s">
        <v>85</v>
      </c>
      <c r="D28" s="75">
        <v>0</v>
      </c>
      <c r="E28" s="75">
        <v>3886724.65</v>
      </c>
      <c r="F28" s="75">
        <v>1181122.4000000001</v>
      </c>
      <c r="G28" s="75">
        <v>5067847.05</v>
      </c>
    </row>
    <row r="29" spans="2:7" ht="15.75" thickBot="1" x14ac:dyDescent="0.3">
      <c r="B29" s="122"/>
      <c r="C29" s="74" t="s">
        <v>86</v>
      </c>
      <c r="D29" s="75">
        <v>0</v>
      </c>
      <c r="E29" s="75">
        <v>2309507.4300000002</v>
      </c>
      <c r="F29" s="75">
        <v>1003359.8</v>
      </c>
      <c r="G29" s="75">
        <v>3312867.2300000004</v>
      </c>
    </row>
    <row r="30" spans="2:7" ht="15.75" thickBot="1" x14ac:dyDescent="0.3">
      <c r="B30" s="122"/>
      <c r="C30" s="74" t="s">
        <v>87</v>
      </c>
      <c r="D30" s="75">
        <v>0</v>
      </c>
      <c r="E30" s="75">
        <v>122019.3</v>
      </c>
      <c r="F30" s="75">
        <v>7630632.6099999994</v>
      </c>
      <c r="G30" s="75">
        <v>7752651.9099999992</v>
      </c>
    </row>
    <row r="31" spans="2:7" ht="15.75" thickBot="1" x14ac:dyDescent="0.3">
      <c r="B31" s="123" t="s">
        <v>11</v>
      </c>
      <c r="C31" s="74" t="s">
        <v>12</v>
      </c>
      <c r="D31" s="75">
        <v>0</v>
      </c>
      <c r="E31" s="75">
        <v>1655813.37</v>
      </c>
      <c r="F31" s="75">
        <v>464941.07999999996</v>
      </c>
      <c r="G31" s="75">
        <v>2120754.4500000002</v>
      </c>
    </row>
    <row r="32" spans="2:7" ht="15.75" thickBot="1" x14ac:dyDescent="0.3">
      <c r="B32" s="123"/>
      <c r="C32" s="74" t="s">
        <v>13</v>
      </c>
      <c r="D32" s="75">
        <v>0</v>
      </c>
      <c r="E32" s="75">
        <v>0</v>
      </c>
      <c r="F32" s="75">
        <v>0</v>
      </c>
      <c r="G32" s="75">
        <v>0</v>
      </c>
    </row>
    <row r="33" spans="2:7" ht="15.75" thickBot="1" x14ac:dyDescent="0.3">
      <c r="B33" s="123"/>
      <c r="C33" s="74" t="s">
        <v>14</v>
      </c>
      <c r="D33" s="75">
        <v>0</v>
      </c>
      <c r="E33" s="75">
        <v>1437483.8</v>
      </c>
      <c r="F33" s="75">
        <v>485008.51</v>
      </c>
      <c r="G33" s="75">
        <v>1922492.31</v>
      </c>
    </row>
    <row r="34" spans="2:7" ht="15.75" thickBot="1" x14ac:dyDescent="0.3">
      <c r="B34" s="123"/>
      <c r="C34" s="74" t="s">
        <v>15</v>
      </c>
      <c r="D34" s="75">
        <v>0</v>
      </c>
      <c r="E34" s="75">
        <v>0</v>
      </c>
      <c r="F34" s="75">
        <v>0</v>
      </c>
      <c r="G34" s="75">
        <v>0</v>
      </c>
    </row>
    <row r="35" spans="2:7" ht="15.75" thickBot="1" x14ac:dyDescent="0.3">
      <c r="B35" s="123"/>
      <c r="C35" s="74" t="s">
        <v>16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23"/>
      <c r="C36" s="74" t="s">
        <v>17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23"/>
      <c r="C37" s="74" t="s">
        <v>18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23"/>
      <c r="C38" s="74" t="s">
        <v>130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23"/>
      <c r="C39" s="74" t="s">
        <v>131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23"/>
      <c r="C40" s="74" t="s">
        <v>132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23"/>
      <c r="C41" s="74" t="s">
        <v>133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23"/>
      <c r="C42" s="74" t="s">
        <v>134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23"/>
      <c r="C43" s="74" t="s">
        <v>135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23"/>
      <c r="C44" s="74" t="s">
        <v>136</v>
      </c>
      <c r="D44" s="75">
        <v>0</v>
      </c>
      <c r="E44" s="75">
        <v>0</v>
      </c>
      <c r="F44" s="75">
        <v>-0.01</v>
      </c>
      <c r="G44" s="75">
        <v>-0.01</v>
      </c>
    </row>
    <row r="45" spans="2:7" ht="15.75" thickBot="1" x14ac:dyDescent="0.3">
      <c r="B45" s="123"/>
      <c r="C45" s="74" t="s">
        <v>124</v>
      </c>
      <c r="D45" s="75">
        <v>0</v>
      </c>
      <c r="E45" s="75">
        <v>0</v>
      </c>
      <c r="F45" s="75">
        <v>-0.01</v>
      </c>
      <c r="G45" s="75">
        <v>-0.01</v>
      </c>
    </row>
    <row r="46" spans="2:7" ht="15.75" thickBot="1" x14ac:dyDescent="0.3">
      <c r="B46" s="123"/>
      <c r="C46" s="74" t="s">
        <v>125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23"/>
      <c r="C47" s="74" t="s">
        <v>126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23"/>
      <c r="C48" s="74" t="s">
        <v>137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23"/>
      <c r="C49" s="74" t="s">
        <v>138</v>
      </c>
      <c r="D49" s="75">
        <v>0</v>
      </c>
      <c r="E49" s="75">
        <v>0</v>
      </c>
      <c r="F49" s="75">
        <v>545715.18999999994</v>
      </c>
      <c r="G49" s="75">
        <v>545715.18999999994</v>
      </c>
    </row>
    <row r="50" spans="2:7" ht="15.75" thickBot="1" x14ac:dyDescent="0.3">
      <c r="B50" s="123"/>
      <c r="C50" s="74" t="s">
        <v>139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23"/>
      <c r="C51" s="74" t="s">
        <v>140</v>
      </c>
      <c r="D51" s="75">
        <v>0</v>
      </c>
      <c r="E51" s="75">
        <v>0</v>
      </c>
      <c r="F51" s="75">
        <v>37610916.340000004</v>
      </c>
      <c r="G51" s="75">
        <v>37610916.340000004</v>
      </c>
    </row>
    <row r="52" spans="2:7" ht="15.75" thickBot="1" x14ac:dyDescent="0.3">
      <c r="B52" s="123"/>
      <c r="C52" s="74" t="s">
        <v>141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23"/>
      <c r="C53" s="74" t="s">
        <v>142</v>
      </c>
      <c r="D53" s="75">
        <v>0</v>
      </c>
      <c r="E53" s="75">
        <v>0</v>
      </c>
      <c r="F53" s="75">
        <v>0</v>
      </c>
      <c r="G53" s="75">
        <v>0</v>
      </c>
    </row>
    <row r="54" spans="2:7" ht="15.75" thickBot="1" x14ac:dyDescent="0.3">
      <c r="B54" s="123"/>
      <c r="C54" s="74" t="s">
        <v>143</v>
      </c>
      <c r="D54" s="75">
        <v>0</v>
      </c>
      <c r="E54" s="75">
        <v>0</v>
      </c>
      <c r="F54" s="75">
        <v>0</v>
      </c>
      <c r="G54" s="75">
        <v>0</v>
      </c>
    </row>
    <row r="55" spans="2:7" ht="15.75" thickBot="1" x14ac:dyDescent="0.3">
      <c r="B55" s="123"/>
      <c r="C55" s="74" t="s">
        <v>144</v>
      </c>
      <c r="D55" s="75">
        <v>0</v>
      </c>
      <c r="E55" s="75">
        <v>0</v>
      </c>
      <c r="F55" s="75">
        <v>0</v>
      </c>
      <c r="G55" s="75">
        <v>0</v>
      </c>
    </row>
    <row r="56" spans="2:7" ht="15.75" thickBot="1" x14ac:dyDescent="0.3">
      <c r="B56" s="123"/>
      <c r="C56" s="74" t="s">
        <v>145</v>
      </c>
      <c r="D56" s="75">
        <v>0</v>
      </c>
      <c r="E56" s="75">
        <v>0</v>
      </c>
      <c r="F56" s="75">
        <v>0</v>
      </c>
      <c r="G56" s="75">
        <v>0</v>
      </c>
    </row>
    <row r="57" spans="2:7" ht="15.75" thickBot="1" x14ac:dyDescent="0.3">
      <c r="B57" s="123"/>
      <c r="C57" s="74" t="s">
        <v>146</v>
      </c>
      <c r="D57" s="75">
        <v>0</v>
      </c>
      <c r="E57" s="75">
        <v>0</v>
      </c>
      <c r="F57" s="75">
        <v>0</v>
      </c>
      <c r="G57" s="75">
        <v>0</v>
      </c>
    </row>
    <row r="58" spans="2:7" ht="15.75" thickBot="1" x14ac:dyDescent="0.3">
      <c r="B58" s="123"/>
      <c r="C58" s="74" t="s">
        <v>147</v>
      </c>
      <c r="D58" s="75">
        <v>0</v>
      </c>
      <c r="E58" s="75">
        <v>0</v>
      </c>
      <c r="F58" s="75">
        <v>0</v>
      </c>
      <c r="G58" s="75">
        <v>0</v>
      </c>
    </row>
    <row r="59" spans="2:7" ht="15.75" thickBot="1" x14ac:dyDescent="0.3">
      <c r="B59" s="122" t="s">
        <v>29</v>
      </c>
      <c r="C59" s="74" t="s">
        <v>30</v>
      </c>
      <c r="D59" s="75">
        <v>0</v>
      </c>
      <c r="E59" s="75">
        <v>758125.4</v>
      </c>
      <c r="F59" s="75">
        <v>221796.2</v>
      </c>
      <c r="G59" s="75">
        <v>979921.60000000009</v>
      </c>
    </row>
    <row r="60" spans="2:7" ht="15.75" thickBot="1" x14ac:dyDescent="0.3">
      <c r="B60" s="122"/>
      <c r="C60" s="74" t="s">
        <v>148</v>
      </c>
      <c r="D60" s="75">
        <v>0</v>
      </c>
      <c r="E60" s="75">
        <v>0</v>
      </c>
      <c r="F60" s="75">
        <v>0</v>
      </c>
      <c r="G60" s="75">
        <v>0</v>
      </c>
    </row>
    <row r="61" spans="2:7" ht="15.75" thickBot="1" x14ac:dyDescent="0.3">
      <c r="B61" s="122"/>
      <c r="C61" s="74" t="s">
        <v>149</v>
      </c>
      <c r="D61" s="75">
        <v>0</v>
      </c>
      <c r="E61" s="75">
        <v>0</v>
      </c>
      <c r="F61" s="75">
        <v>0</v>
      </c>
      <c r="G61" s="75">
        <v>0</v>
      </c>
    </row>
    <row r="62" spans="2:7" ht="15.75" thickBot="1" x14ac:dyDescent="0.3">
      <c r="B62" s="122"/>
      <c r="C62" s="74" t="s">
        <v>150</v>
      </c>
      <c r="D62" s="75">
        <v>0</v>
      </c>
      <c r="E62" s="75">
        <v>0</v>
      </c>
      <c r="F62" s="75">
        <v>0</v>
      </c>
      <c r="G62" s="75">
        <v>0</v>
      </c>
    </row>
    <row r="63" spans="2:7" ht="15.75" thickBot="1" x14ac:dyDescent="0.3">
      <c r="B63" s="122"/>
      <c r="C63" s="74" t="s">
        <v>151</v>
      </c>
      <c r="D63" s="75">
        <v>0</v>
      </c>
      <c r="E63" s="75">
        <v>0</v>
      </c>
      <c r="F63" s="75">
        <v>0</v>
      </c>
      <c r="G63" s="75">
        <v>0</v>
      </c>
    </row>
    <row r="64" spans="2:7" ht="15.75" thickBot="1" x14ac:dyDescent="0.3">
      <c r="B64" s="122"/>
      <c r="C64" s="74" t="s">
        <v>152</v>
      </c>
      <c r="D64" s="75">
        <v>0</v>
      </c>
      <c r="E64" s="75">
        <v>0</v>
      </c>
      <c r="F64" s="75">
        <v>0</v>
      </c>
      <c r="G64" s="75">
        <v>0</v>
      </c>
    </row>
    <row r="65" spans="2:7" ht="15.75" thickBot="1" x14ac:dyDescent="0.3">
      <c r="B65" s="122"/>
      <c r="C65" s="74" t="s">
        <v>153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22"/>
      <c r="C66" s="74" t="s">
        <v>154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22"/>
      <c r="C67" s="74" t="s">
        <v>155</v>
      </c>
      <c r="D67" s="75">
        <v>0</v>
      </c>
      <c r="E67" s="75">
        <v>0</v>
      </c>
      <c r="F67" s="75">
        <v>18000</v>
      </c>
      <c r="G67" s="75">
        <v>18000</v>
      </c>
    </row>
    <row r="68" spans="2:7" ht="15.75" thickBot="1" x14ac:dyDescent="0.3">
      <c r="B68" s="122"/>
      <c r="C68" s="74" t="s">
        <v>156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22"/>
      <c r="C69" s="74" t="s">
        <v>157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22"/>
      <c r="C70" s="74" t="s">
        <v>158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22" t="s">
        <v>91</v>
      </c>
      <c r="C71" s="74" t="s">
        <v>92</v>
      </c>
      <c r="D71" s="75">
        <v>0</v>
      </c>
      <c r="E71" s="75">
        <v>583230.04</v>
      </c>
      <c r="F71" s="75">
        <v>261622.41</v>
      </c>
      <c r="G71" s="75">
        <v>844852.45000000007</v>
      </c>
    </row>
    <row r="72" spans="2:7" ht="15.75" thickBot="1" x14ac:dyDescent="0.3">
      <c r="B72" s="122"/>
      <c r="C72" s="74" t="s">
        <v>93</v>
      </c>
      <c r="D72" s="75">
        <v>0</v>
      </c>
      <c r="E72" s="75">
        <v>708298.79000000015</v>
      </c>
      <c r="F72" s="75">
        <v>420500.06</v>
      </c>
      <c r="G72" s="75">
        <v>1128798.8500000001</v>
      </c>
    </row>
    <row r="73" spans="2:7" ht="15.75" thickBot="1" x14ac:dyDescent="0.3">
      <c r="B73" s="122"/>
      <c r="C73" s="74" t="s">
        <v>94</v>
      </c>
      <c r="D73" s="75">
        <v>0</v>
      </c>
      <c r="E73" s="75">
        <v>8447668.4399999976</v>
      </c>
      <c r="F73" s="75">
        <v>4989139.2200000007</v>
      </c>
      <c r="G73" s="75">
        <v>13436807.659999998</v>
      </c>
    </row>
    <row r="74" spans="2:7" ht="15.75" thickBot="1" x14ac:dyDescent="0.3">
      <c r="B74" s="122"/>
      <c r="C74" s="74" t="s">
        <v>95</v>
      </c>
      <c r="D74" s="75">
        <v>0</v>
      </c>
      <c r="E74" s="75">
        <v>1274922.55</v>
      </c>
      <c r="F74" s="75">
        <v>3776347.07</v>
      </c>
      <c r="G74" s="75">
        <v>5051269.62</v>
      </c>
    </row>
    <row r="75" spans="2:7" ht="15.75" thickBot="1" x14ac:dyDescent="0.3">
      <c r="B75" s="122"/>
      <c r="C75" s="74" t="s">
        <v>96</v>
      </c>
      <c r="D75" s="75">
        <v>0</v>
      </c>
      <c r="E75" s="75">
        <v>302137.60000000003</v>
      </c>
      <c r="F75" s="75">
        <v>60020.81</v>
      </c>
      <c r="G75" s="75">
        <v>362158.41000000003</v>
      </c>
    </row>
    <row r="76" spans="2:7" ht="15.75" thickBot="1" x14ac:dyDescent="0.3">
      <c r="B76" s="122"/>
      <c r="C76" s="74" t="s">
        <v>97</v>
      </c>
      <c r="D76" s="75">
        <v>0</v>
      </c>
      <c r="E76" s="75">
        <v>1644327.3699999999</v>
      </c>
      <c r="F76" s="75">
        <v>592820.64</v>
      </c>
      <c r="G76" s="75">
        <v>2237148.0099999998</v>
      </c>
    </row>
    <row r="77" spans="2:7" ht="15.75" thickBot="1" x14ac:dyDescent="0.3">
      <c r="B77" s="122"/>
      <c r="C77" s="74" t="s">
        <v>159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22" t="s">
        <v>47</v>
      </c>
      <c r="C78" s="74" t="s">
        <v>48</v>
      </c>
      <c r="D78" s="75">
        <v>0</v>
      </c>
      <c r="E78" s="75">
        <v>852599.02</v>
      </c>
      <c r="F78" s="75">
        <v>8001449.2999999998</v>
      </c>
      <c r="G78" s="75">
        <v>8854048.3200000003</v>
      </c>
    </row>
    <row r="79" spans="2:7" ht="15.75" thickBot="1" x14ac:dyDescent="0.3">
      <c r="B79" s="122"/>
      <c r="C79" s="74" t="s">
        <v>49</v>
      </c>
      <c r="D79" s="75">
        <v>0</v>
      </c>
      <c r="E79" s="75">
        <v>561392.55999999994</v>
      </c>
      <c r="F79" s="75">
        <v>14726.89</v>
      </c>
      <c r="G79" s="75">
        <v>576119.44999999995</v>
      </c>
    </row>
    <row r="80" spans="2:7" ht="15.75" thickBot="1" x14ac:dyDescent="0.3">
      <c r="B80" s="122"/>
      <c r="C80" s="74" t="s">
        <v>50</v>
      </c>
      <c r="D80" s="75">
        <v>0</v>
      </c>
      <c r="E80" s="75">
        <v>232241.28000000003</v>
      </c>
      <c r="F80" s="75">
        <v>4639.7299999999996</v>
      </c>
      <c r="G80" s="75">
        <v>236881.01000000004</v>
      </c>
    </row>
    <row r="81" spans="2:7" ht="15.75" thickBot="1" x14ac:dyDescent="0.3">
      <c r="B81" s="122"/>
      <c r="C81" s="74" t="s">
        <v>51</v>
      </c>
      <c r="D81" s="75">
        <v>0</v>
      </c>
      <c r="E81" s="75">
        <v>461242.18</v>
      </c>
      <c r="F81" s="75">
        <v>83077.189999999988</v>
      </c>
      <c r="G81" s="75">
        <v>544319.37</v>
      </c>
    </row>
    <row r="82" spans="2:7" ht="15.75" thickBot="1" x14ac:dyDescent="0.3">
      <c r="B82" s="122"/>
      <c r="C82" s="74" t="s">
        <v>52</v>
      </c>
      <c r="D82" s="75">
        <v>0</v>
      </c>
      <c r="E82" s="75">
        <v>222541.96000000002</v>
      </c>
      <c r="F82" s="75">
        <v>23407.58</v>
      </c>
      <c r="G82" s="75">
        <v>245949.54000000004</v>
      </c>
    </row>
    <row r="83" spans="2:7" ht="15.75" thickBot="1" x14ac:dyDescent="0.3">
      <c r="B83" s="122"/>
      <c r="C83" s="74" t="s">
        <v>53</v>
      </c>
      <c r="D83" s="75">
        <v>0</v>
      </c>
      <c r="E83" s="75">
        <v>543016.12</v>
      </c>
      <c r="F83" s="75">
        <v>127005.19</v>
      </c>
      <c r="G83" s="75">
        <v>670021.31000000006</v>
      </c>
    </row>
    <row r="84" spans="2:7" ht="15.75" thickBot="1" x14ac:dyDescent="0.3">
      <c r="B84" s="122"/>
      <c r="C84" s="74" t="s">
        <v>54</v>
      </c>
      <c r="D84" s="75">
        <v>0</v>
      </c>
      <c r="E84" s="75">
        <v>188654.80000000002</v>
      </c>
      <c r="F84" s="75">
        <v>0</v>
      </c>
      <c r="G84" s="75">
        <v>188654.80000000002</v>
      </c>
    </row>
    <row r="85" spans="2:7" ht="15.75" thickBot="1" x14ac:dyDescent="0.3">
      <c r="B85" s="122"/>
      <c r="C85" s="74" t="s">
        <v>55</v>
      </c>
      <c r="D85" s="75">
        <v>0</v>
      </c>
      <c r="E85" s="75">
        <v>367562.12</v>
      </c>
      <c r="F85" s="75">
        <v>13183.76</v>
      </c>
      <c r="G85" s="75">
        <v>380745.88</v>
      </c>
    </row>
    <row r="86" spans="2:7" ht="15.75" thickBot="1" x14ac:dyDescent="0.3">
      <c r="B86" s="122" t="s">
        <v>77</v>
      </c>
      <c r="C86" s="74" t="s">
        <v>78</v>
      </c>
      <c r="D86" s="75">
        <v>0</v>
      </c>
      <c r="E86" s="75">
        <v>3743920.5</v>
      </c>
      <c r="F86" s="75">
        <v>578326.12000000011</v>
      </c>
      <c r="G86" s="75">
        <v>4322246.62</v>
      </c>
    </row>
    <row r="87" spans="2:7" ht="15.75" thickBot="1" x14ac:dyDescent="0.3">
      <c r="B87" s="122"/>
      <c r="C87" s="74" t="s">
        <v>79</v>
      </c>
      <c r="D87" s="75">
        <v>0</v>
      </c>
      <c r="E87" s="75">
        <v>1107831.5</v>
      </c>
      <c r="F87" s="75">
        <v>52790.869999999995</v>
      </c>
      <c r="G87" s="75">
        <v>1160622.3700000001</v>
      </c>
    </row>
    <row r="88" spans="2:7" ht="15.75" thickBot="1" x14ac:dyDescent="0.3">
      <c r="B88" s="122"/>
      <c r="C88" s="74" t="s">
        <v>80</v>
      </c>
      <c r="D88" s="75">
        <v>0</v>
      </c>
      <c r="E88" s="75">
        <v>889711.45000000007</v>
      </c>
      <c r="F88" s="75">
        <v>816725.85</v>
      </c>
      <c r="G88" s="75">
        <v>1706437.3</v>
      </c>
    </row>
    <row r="89" spans="2:7" ht="15.75" thickBot="1" x14ac:dyDescent="0.3">
      <c r="B89" s="122" t="s">
        <v>31</v>
      </c>
      <c r="C89" s="74" t="s">
        <v>32</v>
      </c>
      <c r="D89" s="75">
        <v>0</v>
      </c>
      <c r="E89" s="75">
        <v>864482.7300000001</v>
      </c>
      <c r="F89" s="75">
        <v>1736808.58</v>
      </c>
      <c r="G89" s="75">
        <v>2601291.31</v>
      </c>
    </row>
    <row r="90" spans="2:7" ht="15.75" thickBot="1" x14ac:dyDescent="0.3">
      <c r="B90" s="122"/>
      <c r="C90" s="74" t="s">
        <v>33</v>
      </c>
      <c r="D90" s="75">
        <v>0</v>
      </c>
      <c r="E90" s="75">
        <v>1528809.75</v>
      </c>
      <c r="F90" s="75">
        <v>2687148.45</v>
      </c>
      <c r="G90" s="75">
        <v>4215958.2</v>
      </c>
    </row>
    <row r="91" spans="2:7" ht="15.75" thickBot="1" x14ac:dyDescent="0.3">
      <c r="B91" s="122"/>
      <c r="C91" s="74" t="s">
        <v>34</v>
      </c>
      <c r="D91" s="75">
        <v>0</v>
      </c>
      <c r="E91" s="75">
        <v>256263.53</v>
      </c>
      <c r="F91" s="75">
        <v>75310.38</v>
      </c>
      <c r="G91" s="75">
        <v>331573.91000000003</v>
      </c>
    </row>
    <row r="92" spans="2:7" ht="15.75" thickBot="1" x14ac:dyDescent="0.3">
      <c r="B92" s="122"/>
      <c r="C92" s="74" t="s">
        <v>35</v>
      </c>
      <c r="D92" s="75">
        <v>0</v>
      </c>
      <c r="E92" s="75">
        <v>194889.5</v>
      </c>
      <c r="F92" s="75">
        <v>43068.88</v>
      </c>
      <c r="G92" s="75">
        <v>237958.38</v>
      </c>
    </row>
    <row r="93" spans="2:7" ht="15.75" thickBot="1" x14ac:dyDescent="0.3">
      <c r="B93" s="122"/>
      <c r="C93" s="74" t="s">
        <v>36</v>
      </c>
      <c r="D93" s="75">
        <v>0</v>
      </c>
      <c r="E93" s="75">
        <v>906718.73</v>
      </c>
      <c r="F93" s="75">
        <v>51048.659999999996</v>
      </c>
      <c r="G93" s="75">
        <v>957767.39</v>
      </c>
    </row>
    <row r="94" spans="2:7" ht="15.75" thickBot="1" x14ac:dyDescent="0.3">
      <c r="B94" s="122"/>
      <c r="C94" s="74" t="s">
        <v>37</v>
      </c>
      <c r="D94" s="75">
        <v>0</v>
      </c>
      <c r="E94" s="75">
        <v>1878992.2</v>
      </c>
      <c r="F94" s="75">
        <v>206863.50000000006</v>
      </c>
      <c r="G94" s="75">
        <v>2085855.7</v>
      </c>
    </row>
    <row r="95" spans="2:7" ht="15.75" thickBot="1" x14ac:dyDescent="0.3">
      <c r="B95" s="122"/>
      <c r="C95" s="74" t="s">
        <v>38</v>
      </c>
      <c r="D95" s="75">
        <v>0</v>
      </c>
      <c r="E95" s="75">
        <v>643033.15</v>
      </c>
      <c r="F95" s="75">
        <v>0</v>
      </c>
      <c r="G95" s="75">
        <v>643033.15</v>
      </c>
    </row>
    <row r="96" spans="2:7" ht="15.75" thickBot="1" x14ac:dyDescent="0.3">
      <c r="B96" s="76" t="s">
        <v>27</v>
      </c>
      <c r="C96" s="74" t="s">
        <v>28</v>
      </c>
      <c r="D96" s="75">
        <v>0</v>
      </c>
      <c r="E96" s="75">
        <v>709775.03</v>
      </c>
      <c r="F96" s="75">
        <v>324377.08999999997</v>
      </c>
      <c r="G96" s="75">
        <v>1034152.12</v>
      </c>
    </row>
    <row r="97" spans="2:7" ht="15.75" thickBot="1" x14ac:dyDescent="0.3">
      <c r="B97" s="122" t="s">
        <v>98</v>
      </c>
      <c r="C97" s="74" t="s">
        <v>99</v>
      </c>
      <c r="D97" s="75">
        <v>0</v>
      </c>
      <c r="E97" s="75">
        <v>803901.43</v>
      </c>
      <c r="F97" s="75">
        <v>871366.15</v>
      </c>
      <c r="G97" s="75">
        <v>1675267.58</v>
      </c>
    </row>
    <row r="98" spans="2:7" ht="15.75" thickBot="1" x14ac:dyDescent="0.3">
      <c r="B98" s="122"/>
      <c r="C98" s="74" t="s">
        <v>100</v>
      </c>
      <c r="D98" s="75">
        <v>0</v>
      </c>
      <c r="E98" s="75">
        <v>2202869.1799999997</v>
      </c>
      <c r="F98" s="75">
        <v>23506.86</v>
      </c>
      <c r="G98" s="75">
        <v>2226376.0399999996</v>
      </c>
    </row>
    <row r="99" spans="2:7" ht="15.75" thickBot="1" x14ac:dyDescent="0.3">
      <c r="B99" s="122"/>
      <c r="C99" s="74" t="s">
        <v>101</v>
      </c>
      <c r="D99" s="75">
        <v>0</v>
      </c>
      <c r="E99" s="75">
        <v>935243.98</v>
      </c>
      <c r="F99" s="75">
        <v>197364.87999999998</v>
      </c>
      <c r="G99" s="75">
        <v>1132608.8599999999</v>
      </c>
    </row>
    <row r="100" spans="2:7" ht="15.75" thickBot="1" x14ac:dyDescent="0.3">
      <c r="B100" s="122"/>
      <c r="C100" s="74" t="s">
        <v>102</v>
      </c>
      <c r="D100" s="75">
        <v>0</v>
      </c>
      <c r="E100" s="75">
        <v>855108.51</v>
      </c>
      <c r="F100" s="75">
        <v>1906027.8900000001</v>
      </c>
      <c r="G100" s="75">
        <v>2761136.4000000004</v>
      </c>
    </row>
    <row r="101" spans="2:7" ht="15.75" thickBot="1" x14ac:dyDescent="0.3">
      <c r="B101" s="122"/>
      <c r="C101" s="74" t="s">
        <v>103</v>
      </c>
      <c r="D101" s="75">
        <v>0</v>
      </c>
      <c r="E101" s="75">
        <v>1127143.57</v>
      </c>
      <c r="F101" s="75">
        <v>30203.87</v>
      </c>
      <c r="G101" s="75">
        <v>1157347.4400000002</v>
      </c>
    </row>
    <row r="102" spans="2:7" ht="15.75" thickBot="1" x14ac:dyDescent="0.3">
      <c r="B102" s="122"/>
      <c r="C102" s="74" t="s">
        <v>104</v>
      </c>
      <c r="D102" s="75">
        <v>0</v>
      </c>
      <c r="E102" s="75">
        <v>867065.91999999993</v>
      </c>
      <c r="F102" s="75">
        <v>30171.840000000004</v>
      </c>
      <c r="G102" s="75">
        <v>897237.75999999989</v>
      </c>
    </row>
    <row r="103" spans="2:7" ht="15.75" thickBot="1" x14ac:dyDescent="0.3">
      <c r="B103" s="122"/>
      <c r="C103" s="74" t="s">
        <v>105</v>
      </c>
      <c r="D103" s="75">
        <v>0</v>
      </c>
      <c r="E103" s="75">
        <v>501945.7</v>
      </c>
      <c r="F103" s="75">
        <v>31848.639999999999</v>
      </c>
      <c r="G103" s="75">
        <v>533794.34</v>
      </c>
    </row>
    <row r="104" spans="2:7" ht="15.75" thickBot="1" x14ac:dyDescent="0.3">
      <c r="B104" s="122"/>
      <c r="C104" s="74" t="s">
        <v>106</v>
      </c>
      <c r="D104" s="75">
        <v>0</v>
      </c>
      <c r="E104" s="75">
        <v>654034.31000000006</v>
      </c>
      <c r="F104" s="75">
        <v>89643.65</v>
      </c>
      <c r="G104" s="75">
        <v>743677.96000000008</v>
      </c>
    </row>
    <row r="105" spans="2:7" ht="15.75" thickBot="1" x14ac:dyDescent="0.3">
      <c r="B105" s="122"/>
      <c r="C105" s="74" t="s">
        <v>107</v>
      </c>
      <c r="D105" s="75">
        <v>0</v>
      </c>
      <c r="E105" s="75">
        <v>1914868.0399999998</v>
      </c>
      <c r="F105" s="75">
        <v>660392.04</v>
      </c>
      <c r="G105" s="75">
        <v>2575260.08</v>
      </c>
    </row>
    <row r="106" spans="2:7" ht="15.75" thickBot="1" x14ac:dyDescent="0.3">
      <c r="B106" s="122"/>
      <c r="C106" s="74" t="s">
        <v>108</v>
      </c>
      <c r="D106" s="75">
        <v>0</v>
      </c>
      <c r="E106" s="75">
        <v>69201.5</v>
      </c>
      <c r="F106" s="75">
        <v>20625</v>
      </c>
      <c r="G106" s="75">
        <v>89826.5</v>
      </c>
    </row>
    <row r="107" spans="2:7" ht="15.75" thickBot="1" x14ac:dyDescent="0.3">
      <c r="B107" s="122"/>
      <c r="C107" s="74" t="s">
        <v>109</v>
      </c>
      <c r="D107" s="75">
        <v>0</v>
      </c>
      <c r="E107" s="75">
        <v>1199425.93</v>
      </c>
      <c r="F107" s="75">
        <v>616069.32000000007</v>
      </c>
      <c r="G107" s="75">
        <v>1815495.25</v>
      </c>
    </row>
    <row r="108" spans="2:7" ht="15.75" thickBot="1" x14ac:dyDescent="0.3">
      <c r="B108" s="122"/>
      <c r="C108" s="74" t="s">
        <v>110</v>
      </c>
      <c r="D108" s="75">
        <v>0</v>
      </c>
      <c r="E108" s="75">
        <v>411430.7</v>
      </c>
      <c r="F108" s="75">
        <v>42174.45</v>
      </c>
      <c r="G108" s="75">
        <v>453605.15</v>
      </c>
    </row>
    <row r="109" spans="2:7" ht="15.75" thickBot="1" x14ac:dyDescent="0.3">
      <c r="B109" s="122"/>
      <c r="C109" s="74" t="s">
        <v>111</v>
      </c>
      <c r="D109" s="75">
        <v>0</v>
      </c>
      <c r="E109" s="75">
        <v>959107.77999999991</v>
      </c>
      <c r="F109" s="75">
        <v>57624.52</v>
      </c>
      <c r="G109" s="75">
        <v>1016732.2999999999</v>
      </c>
    </row>
    <row r="110" spans="2:7" ht="15.75" thickBot="1" x14ac:dyDescent="0.3">
      <c r="B110" s="122"/>
      <c r="C110" s="74" t="s">
        <v>112</v>
      </c>
      <c r="D110" s="75">
        <v>0</v>
      </c>
      <c r="E110" s="75">
        <v>363643.7</v>
      </c>
      <c r="F110" s="75">
        <v>0</v>
      </c>
      <c r="G110" s="75">
        <v>363643.7</v>
      </c>
    </row>
    <row r="111" spans="2:7" ht="15.75" thickBot="1" x14ac:dyDescent="0.3">
      <c r="B111" s="122"/>
      <c r="C111" s="74" t="s">
        <v>113</v>
      </c>
      <c r="D111" s="75">
        <v>0</v>
      </c>
      <c r="E111" s="75">
        <v>0</v>
      </c>
      <c r="F111" s="75">
        <v>0</v>
      </c>
      <c r="G111" s="75">
        <v>0</v>
      </c>
    </row>
    <row r="112" spans="2:7" ht="15.75" thickBot="1" x14ac:dyDescent="0.3">
      <c r="B112" s="122"/>
      <c r="C112" s="74" t="s">
        <v>114</v>
      </c>
      <c r="D112" s="75">
        <v>0</v>
      </c>
      <c r="E112" s="75">
        <v>0</v>
      </c>
      <c r="F112" s="75">
        <v>1185741.02</v>
      </c>
      <c r="G112" s="75">
        <v>1185741.02</v>
      </c>
    </row>
    <row r="113" spans="2:7" ht="15.75" thickBot="1" x14ac:dyDescent="0.3">
      <c r="B113" s="122"/>
      <c r="C113" s="74" t="s">
        <v>115</v>
      </c>
      <c r="D113" s="75">
        <v>0</v>
      </c>
      <c r="E113" s="75">
        <v>0</v>
      </c>
      <c r="F113" s="75">
        <v>0</v>
      </c>
      <c r="G113" s="75">
        <v>0</v>
      </c>
    </row>
    <row r="114" spans="2:7" ht="15.75" thickBot="1" x14ac:dyDescent="0.3">
      <c r="B114" s="122"/>
      <c r="C114" s="74" t="s">
        <v>127</v>
      </c>
      <c r="D114" s="75">
        <v>0</v>
      </c>
      <c r="E114" s="75">
        <v>0</v>
      </c>
      <c r="F114" s="75">
        <v>0</v>
      </c>
      <c r="G114" s="75">
        <v>0</v>
      </c>
    </row>
    <row r="115" spans="2:7" ht="15.75" thickBot="1" x14ac:dyDescent="0.3">
      <c r="B115" s="76" t="s">
        <v>70</v>
      </c>
      <c r="C115" s="74" t="s">
        <v>71</v>
      </c>
      <c r="D115" s="75">
        <v>0</v>
      </c>
      <c r="E115" s="75">
        <v>1412050.3</v>
      </c>
      <c r="F115" s="75">
        <v>217716.87999999998</v>
      </c>
      <c r="G115" s="75">
        <v>1629767.18</v>
      </c>
    </row>
    <row r="116" spans="2:7" ht="15.75" thickBot="1" x14ac:dyDescent="0.3">
      <c r="B116" s="76" t="s">
        <v>7</v>
      </c>
      <c r="C116" s="74" t="s">
        <v>8</v>
      </c>
      <c r="D116" s="75">
        <v>0</v>
      </c>
      <c r="E116" s="75">
        <v>0</v>
      </c>
      <c r="F116" s="75">
        <v>6046300</v>
      </c>
      <c r="G116" s="75">
        <v>6046300</v>
      </c>
    </row>
    <row r="117" spans="2:7" ht="15.75" thickBot="1" x14ac:dyDescent="0.3">
      <c r="B117" s="76" t="s">
        <v>116</v>
      </c>
      <c r="C117" s="74" t="s">
        <v>117</v>
      </c>
      <c r="D117" s="75">
        <v>0</v>
      </c>
      <c r="E117" s="75">
        <v>0</v>
      </c>
      <c r="F117" s="75">
        <v>2262092.08</v>
      </c>
      <c r="G117" s="75">
        <v>2262092.08</v>
      </c>
    </row>
    <row r="118" spans="2:7" ht="15.75" thickBot="1" x14ac:dyDescent="0.3">
      <c r="B118" s="76" t="s">
        <v>61</v>
      </c>
      <c r="C118" s="74" t="s">
        <v>62</v>
      </c>
      <c r="D118" s="75">
        <v>0</v>
      </c>
      <c r="E118" s="75">
        <v>0</v>
      </c>
      <c r="F118" s="75">
        <v>1807099.86</v>
      </c>
      <c r="G118" s="75">
        <v>1807099.86</v>
      </c>
    </row>
    <row r="119" spans="2:7" ht="15.75" thickBot="1" x14ac:dyDescent="0.3">
      <c r="B119" s="122" t="s">
        <v>88</v>
      </c>
      <c r="C119" s="74" t="s">
        <v>89</v>
      </c>
      <c r="D119" s="75">
        <v>0</v>
      </c>
      <c r="E119" s="75">
        <v>500429.3</v>
      </c>
      <c r="F119" s="75">
        <v>1408876.79</v>
      </c>
      <c r="G119" s="75">
        <v>1909306.09</v>
      </c>
    </row>
    <row r="120" spans="2:7" ht="15.75" thickBot="1" x14ac:dyDescent="0.3">
      <c r="B120" s="122"/>
      <c r="C120" s="74" t="s">
        <v>90</v>
      </c>
      <c r="D120" s="75">
        <v>0</v>
      </c>
      <c r="E120" s="75">
        <v>1220879.3</v>
      </c>
      <c r="F120" s="75">
        <v>8525364.5800000001</v>
      </c>
      <c r="G120" s="75">
        <v>9746243.8800000008</v>
      </c>
    </row>
    <row r="121" spans="2:7" ht="15.75" thickBot="1" x14ac:dyDescent="0.3">
      <c r="B121" s="76" t="s">
        <v>68</v>
      </c>
      <c r="C121" s="74" t="s">
        <v>69</v>
      </c>
      <c r="D121" s="75">
        <v>0</v>
      </c>
      <c r="E121" s="75">
        <v>0</v>
      </c>
      <c r="F121" s="75">
        <v>11870247.800000001</v>
      </c>
      <c r="G121" s="75">
        <v>11870247.800000001</v>
      </c>
    </row>
    <row r="122" spans="2:7" ht="15.75" thickBot="1" x14ac:dyDescent="0.3">
      <c r="B122" s="76" t="s">
        <v>9</v>
      </c>
      <c r="C122" s="74" t="s">
        <v>10</v>
      </c>
      <c r="D122" s="75">
        <v>0</v>
      </c>
      <c r="E122" s="75">
        <v>771358.34000000008</v>
      </c>
      <c r="F122" s="75">
        <v>353738.7</v>
      </c>
      <c r="G122" s="75">
        <v>1125097.04</v>
      </c>
    </row>
    <row r="123" spans="2:7" ht="15.75" thickBot="1" x14ac:dyDescent="0.3">
      <c r="B123" s="122" t="s">
        <v>39</v>
      </c>
      <c r="C123" s="74" t="s">
        <v>40</v>
      </c>
      <c r="D123" s="75">
        <v>17003333.390000001</v>
      </c>
      <c r="E123" s="75">
        <v>0</v>
      </c>
      <c r="F123" s="75">
        <v>0</v>
      </c>
      <c r="G123" s="75">
        <v>17003333.390000001</v>
      </c>
    </row>
    <row r="124" spans="2:7" ht="15.75" thickBot="1" x14ac:dyDescent="0.3">
      <c r="B124" s="122"/>
      <c r="C124" s="74" t="s">
        <v>41</v>
      </c>
      <c r="D124" s="75">
        <v>9209070.9600000009</v>
      </c>
      <c r="E124" s="75">
        <v>0</v>
      </c>
      <c r="F124" s="75">
        <v>0</v>
      </c>
      <c r="G124" s="75">
        <v>9209070.9600000009</v>
      </c>
    </row>
    <row r="125" spans="2:7" ht="15.75" thickBot="1" x14ac:dyDescent="0.3">
      <c r="B125" s="122"/>
      <c r="C125" s="74" t="s">
        <v>42</v>
      </c>
      <c r="D125" s="75">
        <v>18352412.449999999</v>
      </c>
      <c r="E125" s="75">
        <v>0</v>
      </c>
      <c r="F125" s="75">
        <v>0</v>
      </c>
      <c r="G125" s="75">
        <v>18352412.449999999</v>
      </c>
    </row>
    <row r="126" spans="2:7" ht="15.75" thickBot="1" x14ac:dyDescent="0.3">
      <c r="B126" s="122"/>
      <c r="C126" s="74" t="s">
        <v>43</v>
      </c>
      <c r="D126" s="75">
        <v>32.479999999999997</v>
      </c>
      <c r="E126" s="75">
        <v>0</v>
      </c>
      <c r="F126" s="75">
        <v>35367.279999999999</v>
      </c>
      <c r="G126" s="75">
        <v>35399.760000000002</v>
      </c>
    </row>
    <row r="127" spans="2:7" ht="15.75" thickBot="1" x14ac:dyDescent="0.3">
      <c r="B127" s="122"/>
      <c r="C127" s="74" t="s">
        <v>44</v>
      </c>
      <c r="D127" s="75">
        <v>23814975.190000001</v>
      </c>
      <c r="E127" s="75">
        <v>0</v>
      </c>
      <c r="F127" s="75">
        <v>0</v>
      </c>
      <c r="G127" s="75">
        <v>23814975.190000001</v>
      </c>
    </row>
    <row r="128" spans="2:7" ht="15.75" thickBot="1" x14ac:dyDescent="0.3">
      <c r="B128" s="77" t="s">
        <v>45</v>
      </c>
      <c r="C128" s="74" t="s">
        <v>46</v>
      </c>
      <c r="D128" s="75">
        <v>0</v>
      </c>
      <c r="E128" s="75">
        <v>0</v>
      </c>
      <c r="F128" s="75">
        <v>0</v>
      </c>
      <c r="G128" s="75">
        <v>0</v>
      </c>
    </row>
    <row r="129" spans="2:7" ht="15.75" thickBot="1" x14ac:dyDescent="0.3">
      <c r="B129" s="77" t="s">
        <v>118</v>
      </c>
      <c r="C129" s="74" t="s">
        <v>119</v>
      </c>
      <c r="D129" s="75">
        <v>0</v>
      </c>
      <c r="E129" s="75">
        <v>0</v>
      </c>
      <c r="F129" s="75">
        <v>488044</v>
      </c>
      <c r="G129" s="75">
        <v>488044</v>
      </c>
    </row>
    <row r="130" spans="2:7" x14ac:dyDescent="0.25">
      <c r="C130" s="41"/>
      <c r="D130" s="69">
        <f>SUM(D7:D129)</f>
        <v>68379824.469999999</v>
      </c>
      <c r="E130" s="69">
        <f t="shared" ref="E130:F130" si="0">SUM(E7:E129)</f>
        <v>117403694.05000007</v>
      </c>
      <c r="F130" s="69">
        <f t="shared" si="0"/>
        <v>126940936.42</v>
      </c>
      <c r="G130" s="69">
        <f>D130+E130+F130</f>
        <v>312724454.94000006</v>
      </c>
    </row>
  </sheetData>
  <mergeCells count="18">
    <mergeCell ref="B123:B127"/>
    <mergeCell ref="B71:B77"/>
    <mergeCell ref="B78:B85"/>
    <mergeCell ref="B86:B88"/>
    <mergeCell ref="B89:B95"/>
    <mergeCell ref="B97:B114"/>
    <mergeCell ref="B119:B120"/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2FC5-7CDB-4F75-AB0C-B30204C28C89}">
  <dimension ref="A1:H139"/>
  <sheetViews>
    <sheetView tabSelected="1" workbookViewId="0">
      <selection activeCell="H11" sqref="H10:H11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121"/>
      <c r="C1" s="121"/>
      <c r="D1" s="121"/>
      <c r="E1" s="121"/>
      <c r="F1" s="121"/>
      <c r="G1" s="12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80" t="s">
        <v>161</v>
      </c>
      <c r="C3" s="81"/>
      <c r="D3" s="81"/>
      <c r="E3" s="81"/>
      <c r="F3" s="81"/>
      <c r="G3" s="82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22" t="s">
        <v>56</v>
      </c>
      <c r="C7" s="74" t="s">
        <v>57</v>
      </c>
      <c r="D7" s="75">
        <v>0</v>
      </c>
      <c r="E7" s="75">
        <v>876680.10000000009</v>
      </c>
      <c r="F7" s="75">
        <v>108972.84</v>
      </c>
      <c r="G7" s="75">
        <v>985652.94000000006</v>
      </c>
    </row>
    <row r="8" spans="1:8" ht="15.75" thickBot="1" x14ac:dyDescent="0.3">
      <c r="B8" s="122"/>
      <c r="C8" s="74" t="s">
        <v>58</v>
      </c>
      <c r="D8" s="75">
        <v>0</v>
      </c>
      <c r="E8" s="75">
        <v>211386.5</v>
      </c>
      <c r="F8" s="75">
        <v>570236.01</v>
      </c>
      <c r="G8" s="75">
        <v>781622.51</v>
      </c>
    </row>
    <row r="9" spans="1:8" ht="15.75" thickBot="1" x14ac:dyDescent="0.3">
      <c r="B9" s="122"/>
      <c r="C9" s="74" t="s">
        <v>59</v>
      </c>
      <c r="D9" s="75">
        <v>0</v>
      </c>
      <c r="E9" s="75">
        <v>3682489.5300000003</v>
      </c>
      <c r="F9" s="75">
        <v>546119</v>
      </c>
      <c r="G9" s="75">
        <v>4228608.53</v>
      </c>
    </row>
    <row r="10" spans="1:8" ht="15.75" thickBot="1" x14ac:dyDescent="0.3">
      <c r="B10" s="122"/>
      <c r="C10" s="74" t="s">
        <v>60</v>
      </c>
      <c r="D10" s="75">
        <v>0</v>
      </c>
      <c r="E10" s="75">
        <v>0</v>
      </c>
      <c r="F10" s="75">
        <v>6336846.2299999995</v>
      </c>
      <c r="G10" s="75">
        <v>6336846.2299999995</v>
      </c>
    </row>
    <row r="11" spans="1:8" ht="15.75" thickBot="1" x14ac:dyDescent="0.3">
      <c r="B11" s="122" t="s">
        <v>19</v>
      </c>
      <c r="C11" s="74" t="s">
        <v>20</v>
      </c>
      <c r="D11" s="75">
        <v>0</v>
      </c>
      <c r="E11" s="75">
        <v>1179779.8999999999</v>
      </c>
      <c r="F11" s="75">
        <v>83818.200000000012</v>
      </c>
      <c r="G11" s="75">
        <v>1263598.0999999999</v>
      </c>
    </row>
    <row r="12" spans="1:8" ht="15.75" thickBot="1" x14ac:dyDescent="0.3">
      <c r="B12" s="122"/>
      <c r="C12" s="74" t="s">
        <v>21</v>
      </c>
      <c r="D12" s="75">
        <v>0</v>
      </c>
      <c r="E12" s="75">
        <v>100659.7</v>
      </c>
      <c r="F12" s="75">
        <v>4934.7299999999996</v>
      </c>
      <c r="G12" s="75">
        <v>105594.43</v>
      </c>
    </row>
    <row r="13" spans="1:8" ht="15.75" thickBot="1" x14ac:dyDescent="0.3">
      <c r="B13" s="122"/>
      <c r="C13" s="74" t="s">
        <v>22</v>
      </c>
      <c r="D13" s="75">
        <v>0</v>
      </c>
      <c r="E13" s="75">
        <v>54912.2</v>
      </c>
      <c r="F13" s="75">
        <v>0</v>
      </c>
      <c r="G13" s="75">
        <v>54912.2</v>
      </c>
    </row>
    <row r="14" spans="1:8" ht="15.75" thickBot="1" x14ac:dyDescent="0.3">
      <c r="B14" s="122"/>
      <c r="C14" s="74" t="s">
        <v>23</v>
      </c>
      <c r="D14" s="75">
        <v>0</v>
      </c>
      <c r="E14" s="75">
        <v>128418.05</v>
      </c>
      <c r="F14" s="75">
        <v>4026.5299999999997</v>
      </c>
      <c r="G14" s="75">
        <v>132444.58000000002</v>
      </c>
    </row>
    <row r="15" spans="1:8" ht="15.75" thickBot="1" x14ac:dyDescent="0.3">
      <c r="B15" s="122" t="s">
        <v>24</v>
      </c>
      <c r="C15" s="74" t="s">
        <v>25</v>
      </c>
      <c r="D15" s="75">
        <v>0</v>
      </c>
      <c r="E15" s="75">
        <v>684505.1</v>
      </c>
      <c r="F15" s="75">
        <v>1120202.29</v>
      </c>
      <c r="G15" s="75">
        <v>1804707.3900000001</v>
      </c>
    </row>
    <row r="16" spans="1:8" ht="15.75" thickBot="1" x14ac:dyDescent="0.3">
      <c r="B16" s="122"/>
      <c r="C16" s="74" t="s">
        <v>26</v>
      </c>
      <c r="D16" s="75">
        <v>0</v>
      </c>
      <c r="E16" s="75">
        <v>605485.23</v>
      </c>
      <c r="F16" s="75">
        <v>232016.22</v>
      </c>
      <c r="G16" s="75">
        <v>837501.45</v>
      </c>
    </row>
    <row r="17" spans="2:7" ht="15.75" thickBot="1" x14ac:dyDescent="0.3">
      <c r="B17" s="122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22" t="s">
        <v>81</v>
      </c>
      <c r="C18" s="74" t="s">
        <v>82</v>
      </c>
      <c r="D18" s="75">
        <v>0</v>
      </c>
      <c r="E18" s="75">
        <v>45110322.450000003</v>
      </c>
      <c r="F18" s="75">
        <v>13305272.73</v>
      </c>
      <c r="G18" s="75">
        <v>58415595.180000007</v>
      </c>
    </row>
    <row r="19" spans="2:7" ht="15.75" thickBot="1" x14ac:dyDescent="0.3">
      <c r="B19" s="122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22" t="s">
        <v>63</v>
      </c>
      <c r="C20" s="74" t="s">
        <v>64</v>
      </c>
      <c r="D20" s="75">
        <v>0</v>
      </c>
      <c r="E20" s="75">
        <v>1337678.3999999997</v>
      </c>
      <c r="F20" s="75">
        <v>2499702.7599999998</v>
      </c>
      <c r="G20" s="75">
        <v>3837381.1599999992</v>
      </c>
    </row>
    <row r="21" spans="2:7" ht="15.75" thickBot="1" x14ac:dyDescent="0.3">
      <c r="B21" s="122"/>
      <c r="C21" s="74" t="s">
        <v>65</v>
      </c>
      <c r="D21" s="75">
        <v>0</v>
      </c>
      <c r="E21" s="75">
        <v>1527904.0900000003</v>
      </c>
      <c r="F21" s="75">
        <v>168478.09999999998</v>
      </c>
      <c r="G21" s="75">
        <v>1696382.1900000004</v>
      </c>
    </row>
    <row r="22" spans="2:7" ht="15.75" thickBot="1" x14ac:dyDescent="0.3">
      <c r="B22" s="122"/>
      <c r="C22" s="74" t="s">
        <v>66</v>
      </c>
      <c r="D22" s="75">
        <v>0</v>
      </c>
      <c r="E22" s="75">
        <v>5718222.8799999999</v>
      </c>
      <c r="F22" s="75">
        <v>949249.15999999992</v>
      </c>
      <c r="G22" s="75">
        <v>6667472.04</v>
      </c>
    </row>
    <row r="23" spans="2:7" ht="15.75" thickBot="1" x14ac:dyDescent="0.3">
      <c r="B23" s="122"/>
      <c r="C23" s="74" t="s">
        <v>67</v>
      </c>
      <c r="D23" s="75">
        <v>0</v>
      </c>
      <c r="E23" s="75">
        <v>221510.5</v>
      </c>
      <c r="F23" s="75">
        <v>0</v>
      </c>
      <c r="G23" s="75">
        <v>221510.5</v>
      </c>
    </row>
    <row r="24" spans="2:7" ht="15.75" thickBot="1" x14ac:dyDescent="0.3">
      <c r="B24" s="122" t="s">
        <v>72</v>
      </c>
      <c r="C24" s="74" t="s">
        <v>73</v>
      </c>
      <c r="D24" s="75">
        <v>0</v>
      </c>
      <c r="E24" s="75">
        <v>2188817.7000000002</v>
      </c>
      <c r="F24" s="75">
        <v>191509.92</v>
      </c>
      <c r="G24" s="75">
        <v>2380327.62</v>
      </c>
    </row>
    <row r="25" spans="2:7" ht="15.75" thickBot="1" x14ac:dyDescent="0.3">
      <c r="B25" s="122"/>
      <c r="C25" s="74" t="s">
        <v>74</v>
      </c>
      <c r="D25" s="75">
        <v>0</v>
      </c>
      <c r="E25" s="75">
        <v>785948.91999999993</v>
      </c>
      <c r="F25" s="75">
        <v>0</v>
      </c>
      <c r="G25" s="75">
        <v>785948.91999999993</v>
      </c>
    </row>
    <row r="26" spans="2:7" ht="15.75" thickBot="1" x14ac:dyDescent="0.3">
      <c r="B26" s="122"/>
      <c r="C26" s="74" t="s">
        <v>75</v>
      </c>
      <c r="D26" s="75">
        <v>0</v>
      </c>
      <c r="E26" s="75">
        <v>420357.49</v>
      </c>
      <c r="F26" s="75">
        <v>195790.02000000002</v>
      </c>
      <c r="G26" s="75">
        <v>616147.51</v>
      </c>
    </row>
    <row r="27" spans="2:7" ht="15.75" thickBot="1" x14ac:dyDescent="0.3">
      <c r="B27" s="122"/>
      <c r="C27" s="74" t="s">
        <v>76</v>
      </c>
      <c r="D27" s="75">
        <v>0</v>
      </c>
      <c r="E27" s="75">
        <v>0</v>
      </c>
      <c r="F27" s="75">
        <v>10445.299999999999</v>
      </c>
      <c r="G27" s="75">
        <v>10445.299999999999</v>
      </c>
    </row>
    <row r="28" spans="2:7" ht="15.75" thickBot="1" x14ac:dyDescent="0.3">
      <c r="B28" s="122" t="s">
        <v>84</v>
      </c>
      <c r="C28" s="74" t="s">
        <v>85</v>
      </c>
      <c r="D28" s="75">
        <v>0</v>
      </c>
      <c r="E28" s="75">
        <v>4243281.8199999994</v>
      </c>
      <c r="F28" s="75">
        <v>1829382.7499999998</v>
      </c>
      <c r="G28" s="75">
        <v>6072664.5699999994</v>
      </c>
    </row>
    <row r="29" spans="2:7" ht="15.75" thickBot="1" x14ac:dyDescent="0.3">
      <c r="B29" s="122"/>
      <c r="C29" s="74" t="s">
        <v>86</v>
      </c>
      <c r="D29" s="75">
        <v>0</v>
      </c>
      <c r="E29" s="75">
        <v>2606824.2799999998</v>
      </c>
      <c r="F29" s="75">
        <v>719258.02</v>
      </c>
      <c r="G29" s="75">
        <v>3326082.3</v>
      </c>
    </row>
    <row r="30" spans="2:7" ht="15.75" thickBot="1" x14ac:dyDescent="0.3">
      <c r="B30" s="122"/>
      <c r="C30" s="74" t="s">
        <v>87</v>
      </c>
      <c r="D30" s="75">
        <v>0</v>
      </c>
      <c r="E30" s="75">
        <v>120900.3</v>
      </c>
      <c r="F30" s="75">
        <v>5347747.0199999996</v>
      </c>
      <c r="G30" s="75">
        <v>5468647.3199999994</v>
      </c>
    </row>
    <row r="31" spans="2:7" ht="15.75" thickBot="1" x14ac:dyDescent="0.3">
      <c r="B31" s="122"/>
      <c r="C31" s="74" t="s">
        <v>162</v>
      </c>
      <c r="D31" s="75">
        <v>0</v>
      </c>
      <c r="E31" s="75">
        <v>0</v>
      </c>
      <c r="F31" s="75">
        <v>0</v>
      </c>
      <c r="G31" s="75">
        <v>0</v>
      </c>
    </row>
    <row r="32" spans="2:7" ht="15.75" thickBot="1" x14ac:dyDescent="0.3">
      <c r="B32" s="122" t="s">
        <v>11</v>
      </c>
      <c r="C32" s="74" t="s">
        <v>12</v>
      </c>
      <c r="D32" s="75">
        <v>0</v>
      </c>
      <c r="E32" s="75">
        <v>1762912.26</v>
      </c>
      <c r="F32" s="75">
        <v>462328.92</v>
      </c>
      <c r="G32" s="75">
        <v>2225241.1800000002</v>
      </c>
    </row>
    <row r="33" spans="2:7" ht="15.75" thickBot="1" x14ac:dyDescent="0.3">
      <c r="B33" s="122"/>
      <c r="C33" s="74" t="s">
        <v>13</v>
      </c>
      <c r="D33" s="75">
        <v>0</v>
      </c>
      <c r="E33" s="75">
        <v>0</v>
      </c>
      <c r="F33" s="75">
        <v>0</v>
      </c>
      <c r="G33" s="75">
        <v>0</v>
      </c>
    </row>
    <row r="34" spans="2:7" ht="15.75" thickBot="1" x14ac:dyDescent="0.3">
      <c r="B34" s="122"/>
      <c r="C34" s="74" t="s">
        <v>14</v>
      </c>
      <c r="D34" s="75">
        <v>0</v>
      </c>
      <c r="E34" s="75">
        <v>1534975.5899999999</v>
      </c>
      <c r="F34" s="75">
        <v>217360.64999999997</v>
      </c>
      <c r="G34" s="75">
        <v>1752336.2399999998</v>
      </c>
    </row>
    <row r="35" spans="2:7" ht="15.75" thickBot="1" x14ac:dyDescent="0.3">
      <c r="B35" s="122"/>
      <c r="C35" s="74" t="s">
        <v>15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22"/>
      <c r="C36" s="74" t="s">
        <v>16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22"/>
      <c r="C37" s="74" t="s">
        <v>17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22"/>
      <c r="C38" s="74" t="s">
        <v>18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22"/>
      <c r="C39" s="74" t="s">
        <v>130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22"/>
      <c r="C40" s="74" t="s">
        <v>131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22"/>
      <c r="C41" s="74" t="s">
        <v>132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22"/>
      <c r="C42" s="74" t="s">
        <v>133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22"/>
      <c r="C43" s="74" t="s">
        <v>134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22"/>
      <c r="C44" s="74" t="s">
        <v>135</v>
      </c>
      <c r="D44" s="75">
        <v>0</v>
      </c>
      <c r="E44" s="75">
        <v>0</v>
      </c>
      <c r="F44" s="75">
        <v>0</v>
      </c>
      <c r="G44" s="75">
        <v>0</v>
      </c>
    </row>
    <row r="45" spans="2:7" ht="15.75" thickBot="1" x14ac:dyDescent="0.3">
      <c r="B45" s="122"/>
      <c r="C45" s="74" t="s">
        <v>136</v>
      </c>
      <c r="D45" s="75">
        <v>0</v>
      </c>
      <c r="E45" s="75">
        <v>0</v>
      </c>
      <c r="F45" s="75">
        <v>0</v>
      </c>
      <c r="G45" s="75">
        <v>0</v>
      </c>
    </row>
    <row r="46" spans="2:7" ht="15.75" thickBot="1" x14ac:dyDescent="0.3">
      <c r="B46" s="122"/>
      <c r="C46" s="74" t="s">
        <v>124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22"/>
      <c r="C47" s="74" t="s">
        <v>125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22"/>
      <c r="C48" s="74" t="s">
        <v>126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22"/>
      <c r="C49" s="74" t="s">
        <v>137</v>
      </c>
      <c r="D49" s="75">
        <v>0</v>
      </c>
      <c r="E49" s="75">
        <v>0</v>
      </c>
      <c r="F49" s="75">
        <v>0</v>
      </c>
      <c r="G49" s="75">
        <v>0</v>
      </c>
    </row>
    <row r="50" spans="2:7" ht="15.75" thickBot="1" x14ac:dyDescent="0.3">
      <c r="B50" s="122"/>
      <c r="C50" s="74" t="s">
        <v>138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22"/>
      <c r="C51" s="74" t="s">
        <v>139</v>
      </c>
      <c r="D51" s="75">
        <v>0</v>
      </c>
      <c r="E51" s="75">
        <v>0</v>
      </c>
      <c r="F51" s="75">
        <v>7195630.7999999998</v>
      </c>
      <c r="G51" s="75">
        <v>7195630.7999999998</v>
      </c>
    </row>
    <row r="52" spans="2:7" ht="15.75" thickBot="1" x14ac:dyDescent="0.3">
      <c r="B52" s="122"/>
      <c r="C52" s="74" t="s">
        <v>140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22"/>
      <c r="C53" s="74" t="s">
        <v>141</v>
      </c>
      <c r="D53" s="75">
        <v>927205.22</v>
      </c>
      <c r="E53" s="75">
        <v>0</v>
      </c>
      <c r="F53" s="75">
        <v>0</v>
      </c>
      <c r="G53" s="75">
        <v>927205.22</v>
      </c>
    </row>
    <row r="54" spans="2:7" ht="15.75" thickBot="1" x14ac:dyDescent="0.3">
      <c r="B54" s="122"/>
      <c r="C54" s="74" t="s">
        <v>142</v>
      </c>
      <c r="D54" s="75">
        <v>1082584.71</v>
      </c>
      <c r="E54" s="75">
        <v>0</v>
      </c>
      <c r="F54" s="75">
        <v>0</v>
      </c>
      <c r="G54" s="75">
        <v>1082584.71</v>
      </c>
    </row>
    <row r="55" spans="2:7" ht="15.75" thickBot="1" x14ac:dyDescent="0.3">
      <c r="B55" s="122"/>
      <c r="C55" s="74" t="s">
        <v>143</v>
      </c>
      <c r="D55" s="75">
        <v>2706056.33</v>
      </c>
      <c r="E55" s="75">
        <v>0</v>
      </c>
      <c r="F55" s="75">
        <v>0</v>
      </c>
      <c r="G55" s="75">
        <v>2706056.33</v>
      </c>
    </row>
    <row r="56" spans="2:7" ht="15.75" thickBot="1" x14ac:dyDescent="0.3">
      <c r="B56" s="122"/>
      <c r="C56" s="74" t="s">
        <v>144</v>
      </c>
      <c r="D56" s="75">
        <v>0</v>
      </c>
      <c r="E56" s="75">
        <v>0</v>
      </c>
      <c r="F56" s="75">
        <v>583016</v>
      </c>
      <c r="G56" s="75">
        <v>583016</v>
      </c>
    </row>
    <row r="57" spans="2:7" ht="15.75" thickBot="1" x14ac:dyDescent="0.3">
      <c r="B57" s="122"/>
      <c r="C57" s="74" t="s">
        <v>145</v>
      </c>
      <c r="D57" s="75">
        <v>0</v>
      </c>
      <c r="E57" s="75">
        <v>0</v>
      </c>
      <c r="F57" s="75">
        <v>15000000</v>
      </c>
      <c r="G57" s="75">
        <v>15000000</v>
      </c>
    </row>
    <row r="58" spans="2:7" ht="15.75" thickBot="1" x14ac:dyDescent="0.3">
      <c r="B58" s="122"/>
      <c r="C58" s="74" t="s">
        <v>146</v>
      </c>
      <c r="D58" s="75">
        <v>0</v>
      </c>
      <c r="E58" s="75">
        <v>0</v>
      </c>
      <c r="F58" s="75">
        <v>1248879.8400000001</v>
      </c>
      <c r="G58" s="75">
        <v>1248879.8400000001</v>
      </c>
    </row>
    <row r="59" spans="2:7" ht="15.75" thickBot="1" x14ac:dyDescent="0.3">
      <c r="B59" s="122"/>
      <c r="C59" s="74" t="s">
        <v>147</v>
      </c>
      <c r="D59" s="75">
        <v>0</v>
      </c>
      <c r="E59" s="75">
        <v>0</v>
      </c>
      <c r="F59" s="75">
        <v>4596635.1399999997</v>
      </c>
      <c r="G59" s="75">
        <v>4596635.1399999997</v>
      </c>
    </row>
    <row r="60" spans="2:7" ht="15.75" thickBot="1" x14ac:dyDescent="0.3">
      <c r="B60" s="122"/>
      <c r="C60" s="74" t="s">
        <v>163</v>
      </c>
      <c r="D60" s="75">
        <v>0</v>
      </c>
      <c r="E60" s="75">
        <v>0</v>
      </c>
      <c r="F60" s="75">
        <v>1951638.53</v>
      </c>
      <c r="G60" s="75">
        <v>1951638.53</v>
      </c>
    </row>
    <row r="61" spans="2:7" ht="15.75" thickBot="1" x14ac:dyDescent="0.3">
      <c r="B61" s="122"/>
      <c r="C61" s="74" t="s">
        <v>164</v>
      </c>
      <c r="D61" s="75">
        <v>0</v>
      </c>
      <c r="E61" s="75">
        <v>0</v>
      </c>
      <c r="F61" s="75">
        <v>2298676.25</v>
      </c>
      <c r="G61" s="75">
        <v>2298676.25</v>
      </c>
    </row>
    <row r="62" spans="2:7" ht="15.75" thickBot="1" x14ac:dyDescent="0.3">
      <c r="B62" s="122"/>
      <c r="C62" s="74" t="s">
        <v>165</v>
      </c>
      <c r="D62" s="75">
        <v>0</v>
      </c>
      <c r="E62" s="75">
        <v>0</v>
      </c>
      <c r="F62" s="75">
        <v>1869999.69</v>
      </c>
      <c r="G62" s="75">
        <v>1869999.69</v>
      </c>
    </row>
    <row r="63" spans="2:7" ht="15.75" thickBot="1" x14ac:dyDescent="0.3">
      <c r="B63" s="122"/>
      <c r="C63" s="74" t="s">
        <v>166</v>
      </c>
      <c r="D63" s="75">
        <v>0</v>
      </c>
      <c r="E63" s="75">
        <v>0</v>
      </c>
      <c r="F63" s="75">
        <v>2157462.27</v>
      </c>
      <c r="G63" s="75">
        <v>2157462.27</v>
      </c>
    </row>
    <row r="64" spans="2:7" ht="15.75" thickBot="1" x14ac:dyDescent="0.3">
      <c r="B64" s="122"/>
      <c r="C64" s="74" t="s">
        <v>167</v>
      </c>
      <c r="D64" s="75">
        <v>0</v>
      </c>
      <c r="E64" s="75">
        <v>0</v>
      </c>
      <c r="F64" s="75">
        <v>359977.82</v>
      </c>
      <c r="G64" s="75">
        <v>359977.82</v>
      </c>
    </row>
    <row r="65" spans="2:7" ht="15.75" thickBot="1" x14ac:dyDescent="0.3">
      <c r="B65" s="122"/>
      <c r="C65" s="74" t="s">
        <v>168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22"/>
      <c r="C66" s="74" t="s">
        <v>169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22" t="s">
        <v>29</v>
      </c>
      <c r="C67" s="74" t="s">
        <v>30</v>
      </c>
      <c r="D67" s="75">
        <v>0</v>
      </c>
      <c r="E67" s="75">
        <v>804488.3</v>
      </c>
      <c r="F67" s="75">
        <v>182184.16</v>
      </c>
      <c r="G67" s="75">
        <v>986672.46000000008</v>
      </c>
    </row>
    <row r="68" spans="2:7" ht="15.75" thickBot="1" x14ac:dyDescent="0.3">
      <c r="B68" s="122"/>
      <c r="C68" s="74" t="s">
        <v>148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22"/>
      <c r="C69" s="74" t="s">
        <v>149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22"/>
      <c r="C70" s="74" t="s">
        <v>150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22"/>
      <c r="C71" s="74" t="s">
        <v>151</v>
      </c>
      <c r="D71" s="75">
        <v>0</v>
      </c>
      <c r="E71" s="75">
        <v>0</v>
      </c>
      <c r="F71" s="75">
        <v>0</v>
      </c>
      <c r="G71" s="75">
        <v>0</v>
      </c>
    </row>
    <row r="72" spans="2:7" ht="15.75" thickBot="1" x14ac:dyDescent="0.3">
      <c r="B72" s="122"/>
      <c r="C72" s="74" t="s">
        <v>152</v>
      </c>
      <c r="D72" s="75">
        <v>0</v>
      </c>
      <c r="E72" s="75">
        <v>0</v>
      </c>
      <c r="F72" s="75">
        <v>0</v>
      </c>
      <c r="G72" s="75">
        <v>0</v>
      </c>
    </row>
    <row r="73" spans="2:7" ht="15.75" thickBot="1" x14ac:dyDescent="0.3">
      <c r="B73" s="122"/>
      <c r="C73" s="74" t="s">
        <v>153</v>
      </c>
      <c r="D73" s="75">
        <v>0</v>
      </c>
      <c r="E73" s="75">
        <v>0</v>
      </c>
      <c r="F73" s="75">
        <v>0</v>
      </c>
      <c r="G73" s="75">
        <v>0</v>
      </c>
    </row>
    <row r="74" spans="2:7" ht="15.75" thickBot="1" x14ac:dyDescent="0.3">
      <c r="B74" s="122"/>
      <c r="C74" s="74" t="s">
        <v>154</v>
      </c>
      <c r="D74" s="75">
        <v>0</v>
      </c>
      <c r="E74" s="75">
        <v>0</v>
      </c>
      <c r="F74" s="75">
        <v>0</v>
      </c>
      <c r="G74" s="75">
        <v>0</v>
      </c>
    </row>
    <row r="75" spans="2:7" ht="15.75" thickBot="1" x14ac:dyDescent="0.3">
      <c r="B75" s="122"/>
      <c r="C75" s="74" t="s">
        <v>155</v>
      </c>
      <c r="D75" s="75">
        <v>0</v>
      </c>
      <c r="E75" s="75">
        <v>0</v>
      </c>
      <c r="F75" s="75">
        <v>10868</v>
      </c>
      <c r="G75" s="75">
        <v>10868</v>
      </c>
    </row>
    <row r="76" spans="2:7" ht="15.75" thickBot="1" x14ac:dyDescent="0.3">
      <c r="B76" s="122"/>
      <c r="C76" s="74" t="s">
        <v>156</v>
      </c>
      <c r="D76" s="75">
        <v>0</v>
      </c>
      <c r="E76" s="75">
        <v>0</v>
      </c>
      <c r="F76" s="75">
        <v>1229948</v>
      </c>
      <c r="G76" s="75">
        <v>1229948</v>
      </c>
    </row>
    <row r="77" spans="2:7" ht="15.75" thickBot="1" x14ac:dyDescent="0.3">
      <c r="B77" s="122"/>
      <c r="C77" s="74" t="s">
        <v>157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22"/>
      <c r="C78" s="74" t="s">
        <v>158</v>
      </c>
      <c r="D78" s="75">
        <v>0</v>
      </c>
      <c r="E78" s="75">
        <v>0</v>
      </c>
      <c r="F78" s="75">
        <v>0</v>
      </c>
      <c r="G78" s="75">
        <v>0</v>
      </c>
    </row>
    <row r="79" spans="2:7" ht="15.75" thickBot="1" x14ac:dyDescent="0.3">
      <c r="B79" s="122" t="s">
        <v>91</v>
      </c>
      <c r="C79" s="74" t="s">
        <v>92</v>
      </c>
      <c r="D79" s="75">
        <v>0</v>
      </c>
      <c r="E79" s="75">
        <v>579053.26</v>
      </c>
      <c r="F79" s="75">
        <v>34466.31</v>
      </c>
      <c r="G79" s="75">
        <v>613519.57000000007</v>
      </c>
    </row>
    <row r="80" spans="2:7" ht="15.75" thickBot="1" x14ac:dyDescent="0.3">
      <c r="B80" s="122"/>
      <c r="C80" s="74" t="s">
        <v>93</v>
      </c>
      <c r="D80" s="75">
        <v>0</v>
      </c>
      <c r="E80" s="75">
        <v>754291.41000000027</v>
      </c>
      <c r="F80" s="75">
        <v>184244.29</v>
      </c>
      <c r="G80" s="75">
        <v>938535.7000000003</v>
      </c>
    </row>
    <row r="81" spans="2:7" ht="15.75" thickBot="1" x14ac:dyDescent="0.3">
      <c r="B81" s="122"/>
      <c r="C81" s="74" t="s">
        <v>94</v>
      </c>
      <c r="D81" s="75">
        <v>0</v>
      </c>
      <c r="E81" s="75">
        <v>9901020.4499999993</v>
      </c>
      <c r="F81" s="75">
        <v>6014745.7800000003</v>
      </c>
      <c r="G81" s="75">
        <v>15915766.23</v>
      </c>
    </row>
    <row r="82" spans="2:7" ht="15.75" thickBot="1" x14ac:dyDescent="0.3">
      <c r="B82" s="122"/>
      <c r="C82" s="74" t="s">
        <v>95</v>
      </c>
      <c r="D82" s="75">
        <v>0</v>
      </c>
      <c r="E82" s="75">
        <v>1397855.56</v>
      </c>
      <c r="F82" s="75">
        <v>2302001.5399999996</v>
      </c>
      <c r="G82" s="75">
        <v>3699857.0999999996</v>
      </c>
    </row>
    <row r="83" spans="2:7" ht="15.75" thickBot="1" x14ac:dyDescent="0.3">
      <c r="B83" s="122"/>
      <c r="C83" s="74" t="s">
        <v>96</v>
      </c>
      <c r="D83" s="75">
        <v>0</v>
      </c>
      <c r="E83" s="75">
        <v>363077.33</v>
      </c>
      <c r="F83" s="75">
        <v>55581.640000000007</v>
      </c>
      <c r="G83" s="75">
        <v>418658.97000000003</v>
      </c>
    </row>
    <row r="84" spans="2:7" ht="15.75" thickBot="1" x14ac:dyDescent="0.3">
      <c r="B84" s="122"/>
      <c r="C84" s="74" t="s">
        <v>97</v>
      </c>
      <c r="D84" s="75">
        <v>0</v>
      </c>
      <c r="E84" s="75">
        <v>1727829.4399999997</v>
      </c>
      <c r="F84" s="75">
        <v>813562.52999999991</v>
      </c>
      <c r="G84" s="75">
        <v>2541391.9699999997</v>
      </c>
    </row>
    <row r="85" spans="2:7" ht="15.75" thickBot="1" x14ac:dyDescent="0.3">
      <c r="B85" s="122"/>
      <c r="C85" s="74" t="s">
        <v>159</v>
      </c>
      <c r="D85" s="75">
        <v>0</v>
      </c>
      <c r="E85" s="75">
        <v>0</v>
      </c>
      <c r="F85" s="75">
        <v>0</v>
      </c>
      <c r="G85" s="75">
        <v>0</v>
      </c>
    </row>
    <row r="86" spans="2:7" ht="15.75" thickBot="1" x14ac:dyDescent="0.3">
      <c r="B86" s="122"/>
      <c r="C86" s="74" t="s">
        <v>170</v>
      </c>
      <c r="D86" s="75">
        <v>0</v>
      </c>
      <c r="E86" s="75">
        <v>0</v>
      </c>
      <c r="F86" s="75">
        <v>0</v>
      </c>
      <c r="G86" s="75">
        <v>0</v>
      </c>
    </row>
    <row r="87" spans="2:7" ht="15.75" thickBot="1" x14ac:dyDescent="0.3">
      <c r="B87" s="122" t="s">
        <v>47</v>
      </c>
      <c r="C87" s="74" t="s">
        <v>48</v>
      </c>
      <c r="D87" s="75">
        <v>0</v>
      </c>
      <c r="E87" s="75">
        <v>960453.79</v>
      </c>
      <c r="F87" s="75">
        <v>8913945.1500000004</v>
      </c>
      <c r="G87" s="75">
        <v>9874398.9400000013</v>
      </c>
    </row>
    <row r="88" spans="2:7" ht="15.75" thickBot="1" x14ac:dyDescent="0.3">
      <c r="B88" s="122"/>
      <c r="C88" s="74" t="s">
        <v>49</v>
      </c>
      <c r="D88" s="75">
        <v>0</v>
      </c>
      <c r="E88" s="75">
        <v>736917.31</v>
      </c>
      <c r="F88" s="75">
        <v>29781.63</v>
      </c>
      <c r="G88" s="75">
        <v>766698.94000000006</v>
      </c>
    </row>
    <row r="89" spans="2:7" ht="15.75" thickBot="1" x14ac:dyDescent="0.3">
      <c r="B89" s="122"/>
      <c r="C89" s="74" t="s">
        <v>50</v>
      </c>
      <c r="D89" s="75">
        <v>0</v>
      </c>
      <c r="E89" s="75">
        <v>235600.08000000002</v>
      </c>
      <c r="F89" s="75">
        <v>9912.64</v>
      </c>
      <c r="G89" s="75">
        <v>245512.72000000003</v>
      </c>
    </row>
    <row r="90" spans="2:7" ht="15.75" thickBot="1" x14ac:dyDescent="0.3">
      <c r="B90" s="122"/>
      <c r="C90" s="74" t="s">
        <v>51</v>
      </c>
      <c r="D90" s="75">
        <v>0</v>
      </c>
      <c r="E90" s="75">
        <v>553800.58000000007</v>
      </c>
      <c r="F90" s="75">
        <v>136671.89000000001</v>
      </c>
      <c r="G90" s="75">
        <v>690472.47000000009</v>
      </c>
    </row>
    <row r="91" spans="2:7" ht="15.75" thickBot="1" x14ac:dyDescent="0.3">
      <c r="B91" s="122"/>
      <c r="C91" s="74" t="s">
        <v>52</v>
      </c>
      <c r="D91" s="75">
        <v>0</v>
      </c>
      <c r="E91" s="75">
        <v>234095.16</v>
      </c>
      <c r="F91" s="75">
        <v>29632.69</v>
      </c>
      <c r="G91" s="75">
        <v>263727.84999999998</v>
      </c>
    </row>
    <row r="92" spans="2:7" ht="15.75" thickBot="1" x14ac:dyDescent="0.3">
      <c r="B92" s="122"/>
      <c r="C92" s="74" t="s">
        <v>53</v>
      </c>
      <c r="D92" s="75">
        <v>0</v>
      </c>
      <c r="E92" s="75">
        <v>576363.66</v>
      </c>
      <c r="F92" s="75">
        <v>32073.86</v>
      </c>
      <c r="G92" s="75">
        <v>608437.52</v>
      </c>
    </row>
    <row r="93" spans="2:7" ht="15.75" thickBot="1" x14ac:dyDescent="0.3">
      <c r="B93" s="122"/>
      <c r="C93" s="74" t="s">
        <v>54</v>
      </c>
      <c r="D93" s="75">
        <v>0</v>
      </c>
      <c r="E93" s="75">
        <v>194739.6</v>
      </c>
      <c r="F93" s="75">
        <v>0</v>
      </c>
      <c r="G93" s="75">
        <v>194739.6</v>
      </c>
    </row>
    <row r="94" spans="2:7" ht="15.75" thickBot="1" x14ac:dyDescent="0.3">
      <c r="B94" s="122"/>
      <c r="C94" s="74" t="s">
        <v>55</v>
      </c>
      <c r="D94" s="75">
        <v>0</v>
      </c>
      <c r="E94" s="75">
        <v>375887.82</v>
      </c>
      <c r="F94" s="75">
        <v>14412.4</v>
      </c>
      <c r="G94" s="75">
        <v>390300.22000000003</v>
      </c>
    </row>
    <row r="95" spans="2:7" ht="15.75" thickBot="1" x14ac:dyDescent="0.3">
      <c r="B95" s="122" t="s">
        <v>77</v>
      </c>
      <c r="C95" s="74" t="s">
        <v>78</v>
      </c>
      <c r="D95" s="75">
        <v>0</v>
      </c>
      <c r="E95" s="75">
        <v>3678825.7</v>
      </c>
      <c r="F95" s="75">
        <v>811811.34999999986</v>
      </c>
      <c r="G95" s="75">
        <v>4490637.05</v>
      </c>
    </row>
    <row r="96" spans="2:7" ht="15.75" thickBot="1" x14ac:dyDescent="0.3">
      <c r="B96" s="122"/>
      <c r="C96" s="74" t="s">
        <v>79</v>
      </c>
      <c r="D96" s="75">
        <v>0</v>
      </c>
      <c r="E96" s="75">
        <v>1177389.82</v>
      </c>
      <c r="F96" s="75">
        <v>54081.95</v>
      </c>
      <c r="G96" s="75">
        <v>1231471.77</v>
      </c>
    </row>
    <row r="97" spans="2:7" ht="15.75" thickBot="1" x14ac:dyDescent="0.3">
      <c r="B97" s="122"/>
      <c r="C97" s="74" t="s">
        <v>80</v>
      </c>
      <c r="D97" s="75">
        <v>0</v>
      </c>
      <c r="E97" s="75">
        <v>885383.9</v>
      </c>
      <c r="F97" s="75">
        <v>223860.21999999997</v>
      </c>
      <c r="G97" s="75">
        <v>1109244.1200000001</v>
      </c>
    </row>
    <row r="98" spans="2:7" ht="15.75" thickBot="1" x14ac:dyDescent="0.3">
      <c r="B98" s="122" t="s">
        <v>31</v>
      </c>
      <c r="C98" s="74" t="s">
        <v>32</v>
      </c>
      <c r="D98" s="75">
        <v>0</v>
      </c>
      <c r="E98" s="75">
        <v>1042379.28</v>
      </c>
      <c r="F98" s="75">
        <v>1585348.58</v>
      </c>
      <c r="G98" s="75">
        <v>2627727.8600000003</v>
      </c>
    </row>
    <row r="99" spans="2:7" ht="15.75" thickBot="1" x14ac:dyDescent="0.3">
      <c r="B99" s="122"/>
      <c r="C99" s="74" t="s">
        <v>33</v>
      </c>
      <c r="D99" s="75">
        <v>0</v>
      </c>
      <c r="E99" s="75">
        <v>1554617.7000000002</v>
      </c>
      <c r="F99" s="75">
        <v>1748773.47</v>
      </c>
      <c r="G99" s="75">
        <v>3303391.17</v>
      </c>
    </row>
    <row r="100" spans="2:7" ht="15.75" thickBot="1" x14ac:dyDescent="0.3">
      <c r="B100" s="122"/>
      <c r="C100" s="74" t="s">
        <v>34</v>
      </c>
      <c r="D100" s="75">
        <v>0</v>
      </c>
      <c r="E100" s="75">
        <v>265499.98</v>
      </c>
      <c r="F100" s="75">
        <v>132101.12000000002</v>
      </c>
      <c r="G100" s="75">
        <v>397601.1</v>
      </c>
    </row>
    <row r="101" spans="2:7" ht="15.75" thickBot="1" x14ac:dyDescent="0.3">
      <c r="B101" s="122"/>
      <c r="C101" s="74" t="s">
        <v>35</v>
      </c>
      <c r="D101" s="75">
        <v>0</v>
      </c>
      <c r="E101" s="75">
        <v>191114.5</v>
      </c>
      <c r="F101" s="75">
        <v>10325.9</v>
      </c>
      <c r="G101" s="75">
        <v>201440.4</v>
      </c>
    </row>
    <row r="102" spans="2:7" ht="15.75" thickBot="1" x14ac:dyDescent="0.3">
      <c r="B102" s="122"/>
      <c r="C102" s="74" t="s">
        <v>36</v>
      </c>
      <c r="D102" s="75">
        <v>0</v>
      </c>
      <c r="E102" s="75">
        <v>949341.87</v>
      </c>
      <c r="F102" s="75">
        <v>27363.59</v>
      </c>
      <c r="G102" s="75">
        <v>976705.46</v>
      </c>
    </row>
    <row r="103" spans="2:7" ht="15.75" thickBot="1" x14ac:dyDescent="0.3">
      <c r="B103" s="122"/>
      <c r="C103" s="74" t="s">
        <v>37</v>
      </c>
      <c r="D103" s="75">
        <v>0</v>
      </c>
      <c r="E103" s="75">
        <v>2148543.3200000003</v>
      </c>
      <c r="F103" s="75">
        <v>414219.93000000005</v>
      </c>
      <c r="G103" s="75">
        <v>2562763.2500000005</v>
      </c>
    </row>
    <row r="104" spans="2:7" ht="15.75" thickBot="1" x14ac:dyDescent="0.3">
      <c r="B104" s="122"/>
      <c r="C104" s="74" t="s">
        <v>38</v>
      </c>
      <c r="D104" s="75">
        <v>0</v>
      </c>
      <c r="E104" s="75">
        <v>649448.69999999995</v>
      </c>
      <c r="F104" s="75">
        <v>0</v>
      </c>
      <c r="G104" s="75">
        <v>649448.69999999995</v>
      </c>
    </row>
    <row r="105" spans="2:7" ht="15.75" thickBot="1" x14ac:dyDescent="0.3">
      <c r="B105" s="78" t="s">
        <v>27</v>
      </c>
      <c r="C105" s="74" t="s">
        <v>28</v>
      </c>
      <c r="D105" s="75">
        <v>0</v>
      </c>
      <c r="E105" s="75">
        <v>727297.98</v>
      </c>
      <c r="F105" s="75">
        <v>491130.3</v>
      </c>
      <c r="G105" s="75">
        <v>1218428.28</v>
      </c>
    </row>
    <row r="106" spans="2:7" ht="15.75" thickBot="1" x14ac:dyDescent="0.3">
      <c r="B106" s="122" t="s">
        <v>98</v>
      </c>
      <c r="C106" s="74" t="s">
        <v>99</v>
      </c>
      <c r="D106" s="75">
        <v>0</v>
      </c>
      <c r="E106" s="75">
        <v>1008072.3000000002</v>
      </c>
      <c r="F106" s="75">
        <v>710129.44000000006</v>
      </c>
      <c r="G106" s="75">
        <v>1718201.7400000002</v>
      </c>
    </row>
    <row r="107" spans="2:7" ht="15.75" thickBot="1" x14ac:dyDescent="0.3">
      <c r="B107" s="122"/>
      <c r="C107" s="74" t="s">
        <v>100</v>
      </c>
      <c r="D107" s="75">
        <v>0</v>
      </c>
      <c r="E107" s="75">
        <v>2032411.31</v>
      </c>
      <c r="F107" s="75">
        <v>28759.58</v>
      </c>
      <c r="G107" s="75">
        <v>2061170.8900000001</v>
      </c>
    </row>
    <row r="108" spans="2:7" ht="15.75" thickBot="1" x14ac:dyDescent="0.3">
      <c r="B108" s="122"/>
      <c r="C108" s="74" t="s">
        <v>101</v>
      </c>
      <c r="D108" s="75">
        <v>0</v>
      </c>
      <c r="E108" s="75">
        <v>908530.89999999991</v>
      </c>
      <c r="F108" s="75">
        <v>214822.27000000002</v>
      </c>
      <c r="G108" s="75">
        <v>1123353.17</v>
      </c>
    </row>
    <row r="109" spans="2:7" ht="15.75" thickBot="1" x14ac:dyDescent="0.3">
      <c r="B109" s="122"/>
      <c r="C109" s="74" t="s">
        <v>102</v>
      </c>
      <c r="D109" s="75">
        <v>0</v>
      </c>
      <c r="E109" s="75">
        <v>879797.11</v>
      </c>
      <c r="F109" s="75">
        <v>1563638.98</v>
      </c>
      <c r="G109" s="75">
        <v>2443436.09</v>
      </c>
    </row>
    <row r="110" spans="2:7" ht="15.75" thickBot="1" x14ac:dyDescent="0.3">
      <c r="B110" s="122"/>
      <c r="C110" s="74" t="s">
        <v>103</v>
      </c>
      <c r="D110" s="75">
        <v>0</v>
      </c>
      <c r="E110" s="75">
        <v>1265435.97</v>
      </c>
      <c r="F110" s="75">
        <v>52560.249999999993</v>
      </c>
      <c r="G110" s="75">
        <v>1317996.22</v>
      </c>
    </row>
    <row r="111" spans="2:7" ht="15.75" thickBot="1" x14ac:dyDescent="0.3">
      <c r="B111" s="122"/>
      <c r="C111" s="74" t="s">
        <v>104</v>
      </c>
      <c r="D111" s="75">
        <v>0</v>
      </c>
      <c r="E111" s="75">
        <v>1152518.3699999999</v>
      </c>
      <c r="F111" s="75">
        <v>342051.57999999996</v>
      </c>
      <c r="G111" s="75">
        <v>1494569.9499999997</v>
      </c>
    </row>
    <row r="112" spans="2:7" ht="15.75" thickBot="1" x14ac:dyDescent="0.3">
      <c r="B112" s="122"/>
      <c r="C112" s="74" t="s">
        <v>105</v>
      </c>
      <c r="D112" s="75">
        <v>0</v>
      </c>
      <c r="E112" s="75">
        <v>583618.70000000007</v>
      </c>
      <c r="F112" s="75">
        <v>28741.690000000002</v>
      </c>
      <c r="G112" s="75">
        <v>612360.39000000013</v>
      </c>
    </row>
    <row r="113" spans="2:7" ht="15.75" thickBot="1" x14ac:dyDescent="0.3">
      <c r="B113" s="122"/>
      <c r="C113" s="74" t="s">
        <v>106</v>
      </c>
      <c r="D113" s="75">
        <v>0</v>
      </c>
      <c r="E113" s="75">
        <v>669355.72</v>
      </c>
      <c r="F113" s="75">
        <v>64908.270000000004</v>
      </c>
      <c r="G113" s="75">
        <v>734263.99</v>
      </c>
    </row>
    <row r="114" spans="2:7" ht="15.75" thickBot="1" x14ac:dyDescent="0.3">
      <c r="B114" s="122"/>
      <c r="C114" s="74" t="s">
        <v>107</v>
      </c>
      <c r="D114" s="75">
        <v>0</v>
      </c>
      <c r="E114" s="75">
        <v>2125817.6399999997</v>
      </c>
      <c r="F114" s="75">
        <v>390636.63</v>
      </c>
      <c r="G114" s="75">
        <v>2516454.2699999996</v>
      </c>
    </row>
    <row r="115" spans="2:7" ht="15.75" thickBot="1" x14ac:dyDescent="0.3">
      <c r="B115" s="122"/>
      <c r="C115" s="74" t="s">
        <v>108</v>
      </c>
      <c r="D115" s="75">
        <v>0</v>
      </c>
      <c r="E115" s="75">
        <v>69201.5</v>
      </c>
      <c r="F115" s="75">
        <v>34065.93</v>
      </c>
      <c r="G115" s="75">
        <v>103267.43</v>
      </c>
    </row>
    <row r="116" spans="2:7" ht="15.75" thickBot="1" x14ac:dyDescent="0.3">
      <c r="B116" s="122"/>
      <c r="C116" s="74" t="s">
        <v>109</v>
      </c>
      <c r="D116" s="75">
        <v>0</v>
      </c>
      <c r="E116" s="75">
        <v>1274699.08</v>
      </c>
      <c r="F116" s="75">
        <v>798784.65</v>
      </c>
      <c r="G116" s="75">
        <v>2073483.73</v>
      </c>
    </row>
    <row r="117" spans="2:7" ht="15.75" thickBot="1" x14ac:dyDescent="0.3">
      <c r="B117" s="122"/>
      <c r="C117" s="74" t="s">
        <v>110</v>
      </c>
      <c r="D117" s="75">
        <v>0</v>
      </c>
      <c r="E117" s="75">
        <v>448058.3</v>
      </c>
      <c r="F117" s="75">
        <v>28917.870000000003</v>
      </c>
      <c r="G117" s="75">
        <v>476976.17</v>
      </c>
    </row>
    <row r="118" spans="2:7" ht="15.75" thickBot="1" x14ac:dyDescent="0.3">
      <c r="B118" s="122"/>
      <c r="C118" s="74" t="s">
        <v>111</v>
      </c>
      <c r="D118" s="75">
        <v>0</v>
      </c>
      <c r="E118" s="75">
        <v>948980.06</v>
      </c>
      <c r="F118" s="75">
        <v>1625393.46</v>
      </c>
      <c r="G118" s="75">
        <v>2574373.52</v>
      </c>
    </row>
    <row r="119" spans="2:7" ht="15.75" thickBot="1" x14ac:dyDescent="0.3">
      <c r="B119" s="122"/>
      <c r="C119" s="74" t="s">
        <v>112</v>
      </c>
      <c r="D119" s="75">
        <v>0</v>
      </c>
      <c r="E119" s="75">
        <v>362068.63</v>
      </c>
      <c r="F119" s="75">
        <v>0</v>
      </c>
      <c r="G119" s="75">
        <v>362068.63</v>
      </c>
    </row>
    <row r="120" spans="2:7" ht="15.75" thickBot="1" x14ac:dyDescent="0.3">
      <c r="B120" s="122"/>
      <c r="C120" s="74" t="s">
        <v>113</v>
      </c>
      <c r="D120" s="75">
        <v>0</v>
      </c>
      <c r="E120" s="75">
        <v>0</v>
      </c>
      <c r="F120" s="75">
        <v>0</v>
      </c>
      <c r="G120" s="75">
        <v>0</v>
      </c>
    </row>
    <row r="121" spans="2:7" ht="15.75" thickBot="1" x14ac:dyDescent="0.3">
      <c r="B121" s="122"/>
      <c r="C121" s="74" t="s">
        <v>114</v>
      </c>
      <c r="D121" s="75">
        <v>0</v>
      </c>
      <c r="E121" s="75">
        <v>0</v>
      </c>
      <c r="F121" s="75">
        <v>1241745.9099999999</v>
      </c>
      <c r="G121" s="75">
        <v>1241745.9099999999</v>
      </c>
    </row>
    <row r="122" spans="2:7" ht="15.75" thickBot="1" x14ac:dyDescent="0.3">
      <c r="B122" s="122"/>
      <c r="C122" s="74" t="s">
        <v>115</v>
      </c>
      <c r="D122" s="75">
        <v>0</v>
      </c>
      <c r="E122" s="75">
        <v>0</v>
      </c>
      <c r="F122" s="75">
        <v>0</v>
      </c>
      <c r="G122" s="75">
        <v>0</v>
      </c>
    </row>
    <row r="123" spans="2:7" ht="15.75" thickBot="1" x14ac:dyDescent="0.3">
      <c r="B123" s="122"/>
      <c r="C123" s="74" t="s">
        <v>127</v>
      </c>
      <c r="D123" s="75">
        <v>0</v>
      </c>
      <c r="E123" s="75">
        <v>0</v>
      </c>
      <c r="F123" s="75">
        <v>0</v>
      </c>
      <c r="G123" s="75">
        <v>0</v>
      </c>
    </row>
    <row r="124" spans="2:7" ht="15.75" thickBot="1" x14ac:dyDescent="0.3">
      <c r="B124" s="78" t="s">
        <v>70</v>
      </c>
      <c r="C124" s="74" t="s">
        <v>71</v>
      </c>
      <c r="D124" s="75">
        <v>0</v>
      </c>
      <c r="E124" s="75">
        <v>1516051.85</v>
      </c>
      <c r="F124" s="75">
        <v>272642.44999999995</v>
      </c>
      <c r="G124" s="75">
        <v>1788694.3</v>
      </c>
    </row>
    <row r="125" spans="2:7" ht="15.75" thickBot="1" x14ac:dyDescent="0.3">
      <c r="B125" s="78" t="s">
        <v>7</v>
      </c>
      <c r="C125" s="74" t="s">
        <v>8</v>
      </c>
      <c r="D125" s="75">
        <v>0</v>
      </c>
      <c r="E125" s="75">
        <v>0</v>
      </c>
      <c r="F125" s="75">
        <v>9957090</v>
      </c>
      <c r="G125" s="75">
        <v>9957090</v>
      </c>
    </row>
    <row r="126" spans="2:7" ht="15.75" thickBot="1" x14ac:dyDescent="0.3">
      <c r="B126" s="78" t="s">
        <v>116</v>
      </c>
      <c r="C126" s="74" t="s">
        <v>117</v>
      </c>
      <c r="D126" s="75">
        <v>0</v>
      </c>
      <c r="E126" s="75">
        <v>0</v>
      </c>
      <c r="F126" s="75">
        <v>2686069.5</v>
      </c>
      <c r="G126" s="75">
        <v>2686069.5</v>
      </c>
    </row>
    <row r="127" spans="2:7" ht="15.75" thickBot="1" x14ac:dyDescent="0.3">
      <c r="B127" s="78" t="s">
        <v>61</v>
      </c>
      <c r="C127" s="74" t="s">
        <v>62</v>
      </c>
      <c r="D127" s="75">
        <v>0</v>
      </c>
      <c r="E127" s="75">
        <v>0</v>
      </c>
      <c r="F127" s="75">
        <v>1801099.86</v>
      </c>
      <c r="G127" s="75">
        <v>1801099.86</v>
      </c>
    </row>
    <row r="128" spans="2:7" ht="15.75" thickBot="1" x14ac:dyDescent="0.3">
      <c r="B128" s="122" t="s">
        <v>88</v>
      </c>
      <c r="C128" s="74" t="s">
        <v>89</v>
      </c>
      <c r="D128" s="75">
        <v>0</v>
      </c>
      <c r="E128" s="75">
        <v>500429.3</v>
      </c>
      <c r="F128" s="75">
        <v>70430.03</v>
      </c>
      <c r="G128" s="75">
        <v>570859.32999999996</v>
      </c>
    </row>
    <row r="129" spans="2:7" ht="15.75" thickBot="1" x14ac:dyDescent="0.3">
      <c r="B129" s="122"/>
      <c r="C129" s="74" t="s">
        <v>90</v>
      </c>
      <c r="D129" s="75">
        <v>0</v>
      </c>
      <c r="E129" s="75">
        <v>1272147.4000000001</v>
      </c>
      <c r="F129" s="75">
        <v>13260893.17</v>
      </c>
      <c r="G129" s="75">
        <v>14533040.57</v>
      </c>
    </row>
    <row r="130" spans="2:7" ht="15.75" thickBot="1" x14ac:dyDescent="0.3">
      <c r="B130" s="78" t="s">
        <v>68</v>
      </c>
      <c r="C130" s="74" t="s">
        <v>69</v>
      </c>
      <c r="D130" s="75">
        <v>0</v>
      </c>
      <c r="E130" s="75">
        <v>0</v>
      </c>
      <c r="F130" s="75">
        <v>6126542.1299999999</v>
      </c>
      <c r="G130" s="75">
        <v>6126542.1299999999</v>
      </c>
    </row>
    <row r="131" spans="2:7" ht="15.75" thickBot="1" x14ac:dyDescent="0.3">
      <c r="B131" s="78" t="s">
        <v>9</v>
      </c>
      <c r="C131" s="74" t="s">
        <v>10</v>
      </c>
      <c r="D131" s="75">
        <v>0</v>
      </c>
      <c r="E131" s="75">
        <v>875739.65</v>
      </c>
      <c r="F131" s="75">
        <v>574372.46</v>
      </c>
      <c r="G131" s="75">
        <v>1450112.1099999999</v>
      </c>
    </row>
    <row r="132" spans="2:7" ht="15.75" thickBot="1" x14ac:dyDescent="0.3">
      <c r="B132" s="122" t="s">
        <v>39</v>
      </c>
      <c r="C132" s="74" t="s">
        <v>40</v>
      </c>
      <c r="D132" s="75">
        <v>17003333.390000001</v>
      </c>
      <c r="E132" s="75">
        <v>0</v>
      </c>
      <c r="F132" s="75">
        <v>0</v>
      </c>
      <c r="G132" s="75">
        <v>17003333.390000001</v>
      </c>
    </row>
    <row r="133" spans="2:7" ht="15.75" thickBot="1" x14ac:dyDescent="0.3">
      <c r="B133" s="122"/>
      <c r="C133" s="74" t="s">
        <v>41</v>
      </c>
      <c r="D133" s="75">
        <v>9239445.5899999999</v>
      </c>
      <c r="E133" s="75">
        <v>0</v>
      </c>
      <c r="F133" s="75">
        <v>0</v>
      </c>
      <c r="G133" s="75">
        <v>9239445.5899999999</v>
      </c>
    </row>
    <row r="134" spans="2:7" ht="15.75" thickBot="1" x14ac:dyDescent="0.3">
      <c r="B134" s="122"/>
      <c r="C134" s="74" t="s">
        <v>42</v>
      </c>
      <c r="D134" s="75">
        <v>9638868.1799999997</v>
      </c>
      <c r="E134" s="75">
        <v>0</v>
      </c>
      <c r="F134" s="75">
        <v>0</v>
      </c>
      <c r="G134" s="75">
        <v>9638868.1799999997</v>
      </c>
    </row>
    <row r="135" spans="2:7" ht="15.75" thickBot="1" x14ac:dyDescent="0.3">
      <c r="B135" s="122"/>
      <c r="C135" s="74" t="s">
        <v>43</v>
      </c>
      <c r="D135" s="75">
        <v>97.44</v>
      </c>
      <c r="E135" s="75">
        <v>0</v>
      </c>
      <c r="F135" s="75">
        <v>0</v>
      </c>
      <c r="G135" s="75">
        <v>97.44</v>
      </c>
    </row>
    <row r="136" spans="2:7" ht="15.75" thickBot="1" x14ac:dyDescent="0.3">
      <c r="B136" s="122"/>
      <c r="C136" s="74" t="s">
        <v>44</v>
      </c>
      <c r="D136" s="75">
        <v>32592158.43</v>
      </c>
      <c r="E136" s="75">
        <v>0</v>
      </c>
      <c r="F136" s="75">
        <v>0</v>
      </c>
      <c r="G136" s="75">
        <v>32592158.43</v>
      </c>
    </row>
    <row r="137" spans="2:7" ht="15.75" thickBot="1" x14ac:dyDescent="0.3">
      <c r="B137" s="78" t="s">
        <v>45</v>
      </c>
      <c r="C137" s="74" t="s">
        <v>46</v>
      </c>
      <c r="D137" s="75">
        <v>0</v>
      </c>
      <c r="E137" s="75">
        <v>0</v>
      </c>
      <c r="F137" s="75">
        <v>0</v>
      </c>
      <c r="G137" s="75">
        <v>0</v>
      </c>
    </row>
    <row r="138" spans="2:7" ht="15.75" thickBot="1" x14ac:dyDescent="0.3">
      <c r="B138" s="78" t="s">
        <v>118</v>
      </c>
      <c r="C138" s="74" t="s">
        <v>119</v>
      </c>
      <c r="D138" s="75">
        <v>0</v>
      </c>
      <c r="E138" s="75">
        <v>0</v>
      </c>
      <c r="F138" s="75">
        <v>487784</v>
      </c>
      <c r="G138" s="75">
        <v>487784</v>
      </c>
    </row>
    <row r="139" spans="2:7" x14ac:dyDescent="0.25">
      <c r="D139" s="13">
        <f>SUM(D7:D138)</f>
        <v>73189749.289999992</v>
      </c>
      <c r="E139" s="13">
        <f t="shared" ref="E139:F139" si="0">SUM(E7:E138)</f>
        <v>125662223.28000005</v>
      </c>
      <c r="F139" s="13">
        <f t="shared" si="0"/>
        <v>140020742.77000004</v>
      </c>
      <c r="G139" s="13">
        <f>D139+E139+F139</f>
        <v>338872715.34000009</v>
      </c>
    </row>
  </sheetData>
  <mergeCells count="18">
    <mergeCell ref="B98:B104"/>
    <mergeCell ref="B106:B123"/>
    <mergeCell ref="B128:B129"/>
    <mergeCell ref="B132:B136"/>
    <mergeCell ref="B7:B10"/>
    <mergeCell ref="B11:B14"/>
    <mergeCell ref="B15:B17"/>
    <mergeCell ref="B18:B19"/>
    <mergeCell ref="B28:B31"/>
    <mergeCell ref="B32:B66"/>
    <mergeCell ref="B67:B78"/>
    <mergeCell ref="B79:B86"/>
    <mergeCell ref="B87:B94"/>
    <mergeCell ref="B95:B97"/>
    <mergeCell ref="B20:B23"/>
    <mergeCell ref="B24:B27"/>
    <mergeCell ref="B1:G1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2025</vt:lpstr>
      <vt:lpstr>FEBRERO 2025</vt:lpstr>
      <vt:lpstr>MARZO 25025</vt:lpstr>
      <vt:lpstr>ABRIL 2025</vt:lpstr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2025-04-07T19:33:41Z</cp:lastPrinted>
  <dcterms:created xsi:type="dcterms:W3CDTF">2025-02-10T20:37:45Z</dcterms:created>
  <dcterms:modified xsi:type="dcterms:W3CDTF">2025-06-06T16:36:53Z</dcterms:modified>
</cp:coreProperties>
</file>